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tate\mdt\prd\Helena\Planning\GeoInfo\Fuel_Tax\Allocations\SFY2022\Notifications\DATA\"/>
    </mc:Choice>
  </mc:AlternateContent>
  <xr:revisionPtr revIDLastSave="0" documentId="13_ncr:1_{70685A47-F4CF-41D3-9C0B-68A5329DAAE4}" xr6:coauthVersionLast="46" xr6:coauthVersionMax="46" xr10:uidLastSave="{00000000-0000-0000-0000-000000000000}"/>
  <bookViews>
    <workbookView xWindow="690" yWindow="930" windowWidth="25905" windowHeight="13245" xr2:uid="{00000000-000D-0000-FFFF-FFFF00000000}"/>
  </bookViews>
  <sheets>
    <sheet name="County" sheetId="3" r:id="rId1"/>
    <sheet name="City" sheetId="1" r:id="rId2"/>
    <sheet name="ESRI_MAPINFO_SHEET" sheetId="4" state="veryHidden" r:id="rId3"/>
  </sheets>
  <externalReferences>
    <externalReference r:id="rId4"/>
    <externalReference r:id="rId5"/>
  </externalReferences>
  <definedNames>
    <definedName name="__123Graph_A" hidden="1">[1]A!$B$7:$B$62</definedName>
    <definedName name="_1__123Graph_ACHART_2" hidden="1">[1]D!$H$8:$H$63</definedName>
    <definedName name="_2__123Graph_ACHART_3" hidden="1">[1]C!$D$4:$D$59</definedName>
    <definedName name="_3__123Graph_ACHART_4" hidden="1">[2]County!$C$5:$C$60</definedName>
    <definedName name="_4__123Graph_BCHART_4" hidden="1">[2]County!$D$5:$D$60</definedName>
    <definedName name="_Key1" hidden="1">[1]A!$C$802:$C$865</definedName>
    <definedName name="_Key2" hidden="1">[1]A!$B$802:$B$865</definedName>
    <definedName name="_Order1" hidden="1">255</definedName>
    <definedName name="_Order2" hidden="1">255</definedName>
    <definedName name="_Sort" hidden="1">[1]A!$B$802:$D$865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3" l="1"/>
  <c r="E60" i="3" l="1"/>
  <c r="D60" i="3"/>
</calcChain>
</file>

<file path=xl/sharedStrings.xml><?xml version="1.0" encoding="utf-8"?>
<sst xmlns="http://schemas.openxmlformats.org/spreadsheetml/2006/main" count="195" uniqueCount="189">
  <si>
    <t>County</t>
  </si>
  <si>
    <t>City</t>
  </si>
  <si>
    <t>M.C.A.
15-70-101 Allocation Funds</t>
  </si>
  <si>
    <t>M.C.A.
7-14-102(2)
Allocation
Funds</t>
  </si>
  <si>
    <t>BEAVERHEAD</t>
  </si>
  <si>
    <t>DILLON</t>
  </si>
  <si>
    <t>BIG HORN</t>
  </si>
  <si>
    <t>HARDIN</t>
  </si>
  <si>
    <t>BLAINE</t>
  </si>
  <si>
    <t>CHINOOK</t>
  </si>
  <si>
    <t>BROADWATER</t>
  </si>
  <si>
    <t>TOWNSEND</t>
  </si>
  <si>
    <t>CARBON</t>
  </si>
  <si>
    <t>RED LODGE</t>
  </si>
  <si>
    <t>CARTER</t>
  </si>
  <si>
    <t>EKALAKA</t>
  </si>
  <si>
    <t>CASCADE</t>
  </si>
  <si>
    <t>GREAT FALLS</t>
  </si>
  <si>
    <t>CHOUTEAU</t>
  </si>
  <si>
    <t>FORT BENTON</t>
  </si>
  <si>
    <t>CUSTER</t>
  </si>
  <si>
    <t>MILES CITY</t>
  </si>
  <si>
    <t>DANIELS</t>
  </si>
  <si>
    <t>SCOBEY</t>
  </si>
  <si>
    <t>DAWSON</t>
  </si>
  <si>
    <t>GLENDIVE</t>
  </si>
  <si>
    <t>DEER LODGE</t>
  </si>
  <si>
    <t>ANACONDA</t>
  </si>
  <si>
    <t>FALLON</t>
  </si>
  <si>
    <t>BAKER</t>
  </si>
  <si>
    <t>FERGUS</t>
  </si>
  <si>
    <t>LEWISTOWN</t>
  </si>
  <si>
    <t>FLATHEAD</t>
  </si>
  <si>
    <t>KALISPELL</t>
  </si>
  <si>
    <t>GALLATIN</t>
  </si>
  <si>
    <t>BOZEMAN</t>
  </si>
  <si>
    <t>GARFIELD</t>
  </si>
  <si>
    <t>JORDAN</t>
  </si>
  <si>
    <t>GLACIER</t>
  </si>
  <si>
    <t>CUT BANK</t>
  </si>
  <si>
    <t>GOLDEN VALLEY</t>
  </si>
  <si>
    <t>RYEGATE</t>
  </si>
  <si>
    <t>GRANITE</t>
  </si>
  <si>
    <t>PHILIPSBURG</t>
  </si>
  <si>
    <t>HILL</t>
  </si>
  <si>
    <t>HAVRE</t>
  </si>
  <si>
    <t>JEFFERSON</t>
  </si>
  <si>
    <t>BOULDER</t>
  </si>
  <si>
    <t>JUDITH BASIN</t>
  </si>
  <si>
    <t>STANFORD</t>
  </si>
  <si>
    <t>LAKE</t>
  </si>
  <si>
    <t>POLSON</t>
  </si>
  <si>
    <t>LEWIS AND CLARK</t>
  </si>
  <si>
    <t>HELENA</t>
  </si>
  <si>
    <t>LIBERTY</t>
  </si>
  <si>
    <t>CHESTER</t>
  </si>
  <si>
    <t>LINCOLN</t>
  </si>
  <si>
    <t>LIBBY</t>
  </si>
  <si>
    <t>MADISON</t>
  </si>
  <si>
    <t>VIRGINIA CITY</t>
  </si>
  <si>
    <t>MCCONE</t>
  </si>
  <si>
    <t>CIRCLE</t>
  </si>
  <si>
    <t>MEAGHER</t>
  </si>
  <si>
    <t>WHITE SULPHUR SPRINGS</t>
  </si>
  <si>
    <t>MINERAL</t>
  </si>
  <si>
    <t>SUPERIOR</t>
  </si>
  <si>
    <t>MISSOULA</t>
  </si>
  <si>
    <t>MUSSELSHELL</t>
  </si>
  <si>
    <t>ROUNDUP</t>
  </si>
  <si>
    <t>PARK</t>
  </si>
  <si>
    <t>LIVINGSTON</t>
  </si>
  <si>
    <t>PETROLEUM</t>
  </si>
  <si>
    <t>WINNETT</t>
  </si>
  <si>
    <t>PHILLIPS</t>
  </si>
  <si>
    <t>MALTA</t>
  </si>
  <si>
    <t>PONDERA</t>
  </si>
  <si>
    <t>CONRAD</t>
  </si>
  <si>
    <t>POWDER RIVER</t>
  </si>
  <si>
    <t>BROADUS</t>
  </si>
  <si>
    <t>POWELL</t>
  </si>
  <si>
    <t>PRAIRIE</t>
  </si>
  <si>
    <t>TERRY</t>
  </si>
  <si>
    <t>RAVALLI</t>
  </si>
  <si>
    <t>HAMILTON</t>
  </si>
  <si>
    <t>RICHLAND</t>
  </si>
  <si>
    <t>SIDNEY</t>
  </si>
  <si>
    <t>ROOSEVELT</t>
  </si>
  <si>
    <t>ROSEBUD</t>
  </si>
  <si>
    <t>FORSYTH</t>
  </si>
  <si>
    <t>SANDERS</t>
  </si>
  <si>
    <t>THOMPSON FALLS</t>
  </si>
  <si>
    <t>SHERIDAN</t>
  </si>
  <si>
    <t>PLENTYWOOD</t>
  </si>
  <si>
    <t>SILVER BOW</t>
  </si>
  <si>
    <t>BUTTE</t>
  </si>
  <si>
    <t>STILLWATER</t>
  </si>
  <si>
    <t>COLUMBUS</t>
  </si>
  <si>
    <t>SWEET GRASS</t>
  </si>
  <si>
    <t>BIG TIMBER</t>
  </si>
  <si>
    <t>TETON</t>
  </si>
  <si>
    <t>CHOTEAU</t>
  </si>
  <si>
    <t>TOOLE</t>
  </si>
  <si>
    <t>SHELBY</t>
  </si>
  <si>
    <t>TREASURE</t>
  </si>
  <si>
    <t>HYSHAM</t>
  </si>
  <si>
    <t>VALLEY</t>
  </si>
  <si>
    <t>GLASGOW</t>
  </si>
  <si>
    <t>WHEATLAND</t>
  </si>
  <si>
    <t>HARLOWTON</t>
  </si>
  <si>
    <t>WIBAUX</t>
  </si>
  <si>
    <t>YELLOWSTONE</t>
  </si>
  <si>
    <t>BILLINGS</t>
  </si>
  <si>
    <t>ALBERTON</t>
  </si>
  <si>
    <t>BAINVILLE</t>
  </si>
  <si>
    <t>BEARCREEK</t>
  </si>
  <si>
    <t>BELGRADE</t>
  </si>
  <si>
    <t>BELT</t>
  </si>
  <si>
    <t>BIG SANDY</t>
  </si>
  <si>
    <t>BRIDGER</t>
  </si>
  <si>
    <t>BROADVIEW</t>
  </si>
  <si>
    <t>CLYDE PARK</t>
  </si>
  <si>
    <t>COLSTRIP</t>
  </si>
  <si>
    <t>COLUMBIA FALLS</t>
  </si>
  <si>
    <t>CULBERTSON</t>
  </si>
  <si>
    <t>DARBY</t>
  </si>
  <si>
    <t>DENTON</t>
  </si>
  <si>
    <t>DODSON</t>
  </si>
  <si>
    <t>DRUMMOND</t>
  </si>
  <si>
    <t>DUTTON</t>
  </si>
  <si>
    <t>EAST HELENA</t>
  </si>
  <si>
    <t>ENNIS</t>
  </si>
  <si>
    <t>EUREKA</t>
  </si>
  <si>
    <t>FAIRFIELD</t>
  </si>
  <si>
    <t>FAIRVIEW</t>
  </si>
  <si>
    <t>FLAXVILLE</t>
  </si>
  <si>
    <t>FORT PECK</t>
  </si>
  <si>
    <t>FROID</t>
  </si>
  <si>
    <t>FROMBERG</t>
  </si>
  <si>
    <t>GERALDINE</t>
  </si>
  <si>
    <t>GRASS RANGE</t>
  </si>
  <si>
    <t>HARLEM</t>
  </si>
  <si>
    <t>HINGHAM</t>
  </si>
  <si>
    <t>HOBSON</t>
  </si>
  <si>
    <t>HOT SPRINGS</t>
  </si>
  <si>
    <t>ISMAY</t>
  </si>
  <si>
    <t>JOLIET</t>
  </si>
  <si>
    <t>JUDITH GAP</t>
  </si>
  <si>
    <t>KEVIN</t>
  </si>
  <si>
    <t>LAUREL</t>
  </si>
  <si>
    <t>LAVINA</t>
  </si>
  <si>
    <t>LIMA</t>
  </si>
  <si>
    <t>LODGE GRASS</t>
  </si>
  <si>
    <t>MANHATTAN</t>
  </si>
  <si>
    <t>MEDICINE LAKE</t>
  </si>
  <si>
    <t>MELSTONE</t>
  </si>
  <si>
    <t xml:space="preserve">MISSOULA </t>
  </si>
  <si>
    <t>MOORE</t>
  </si>
  <si>
    <t>NASHUA</t>
  </si>
  <si>
    <t>NEIHART</t>
  </si>
  <si>
    <t>OPHEIM</t>
  </si>
  <si>
    <t>OUTLOOK</t>
  </si>
  <si>
    <t>PINESDALE</t>
  </si>
  <si>
    <t>PLAINS</t>
  </si>
  <si>
    <t>PLEVNA</t>
  </si>
  <si>
    <t>POPLAR</t>
  </si>
  <si>
    <t>REXFORD</t>
  </si>
  <si>
    <t>RICHEY</t>
  </si>
  <si>
    <t>RONAN</t>
  </si>
  <si>
    <t>SACO</t>
  </si>
  <si>
    <t>SAINT IGNATIUS</t>
  </si>
  <si>
    <t>STEVENSVILLE</t>
  </si>
  <si>
    <t>SUNBURST</t>
  </si>
  <si>
    <t>THREE FORKS</t>
  </si>
  <si>
    <t>TROY</t>
  </si>
  <si>
    <t>TWIN BRIDGES</t>
  </si>
  <si>
    <t>VALIER</t>
  </si>
  <si>
    <t>WALKERVILLE</t>
  </si>
  <si>
    <t>WEST YELLOWSTONE</t>
  </si>
  <si>
    <t>WESTBY</t>
  </si>
  <si>
    <t>WHITEFISH</t>
  </si>
  <si>
    <t>WHITEHALL</t>
  </si>
  <si>
    <t>WINIFRED</t>
  </si>
  <si>
    <t>County Total Allocation</t>
  </si>
  <si>
    <t>City Allocation Funds</t>
  </si>
  <si>
    <t>Totals:</t>
  </si>
  <si>
    <t>TOTAL - $10,360,000</t>
  </si>
  <si>
    <t>WOLF POINT</t>
  </si>
  <si>
    <t>SFY2022 County Fuel Tax Allocations</t>
  </si>
  <si>
    <t>SFY2022 City Fuel Tax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</si>
</sst>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</numFmts>
  <fonts count="28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5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medium">
        <color auto="1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</borders>
  <cellStyleXfs count="29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8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8" applyNumberFormat="0" applyAlignment="0" applyProtection="0"/>
    <xf numFmtId="0" fontId="18" fillId="8" borderId="9" applyNumberFormat="0" applyAlignment="0" applyProtection="0"/>
    <xf numFmtId="0" fontId="19" fillId="8" borderId="8" applyNumberFormat="0" applyAlignment="0" applyProtection="0"/>
    <xf numFmtId="0" fontId="20" fillId="0" borderId="10" applyNumberFormat="0" applyFill="0" applyAlignment="0" applyProtection="0"/>
    <xf numFmtId="0" fontId="21" fillId="9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4" fillId="34" borderId="0" applyNumberFormat="0" applyBorder="0" applyAlignment="0" applyProtection="0"/>
    <xf numFmtId="0" fontId="25" fillId="0" borderId="0"/>
    <xf numFmtId="0" fontId="2" fillId="0" borderId="0"/>
    <xf numFmtId="0" fontId="2" fillId="10" borderId="12" applyNumberFormat="0" applyFont="0" applyAlignment="0" applyProtection="0"/>
    <xf numFmtId="0" fontId="26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6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1" fillId="10" borderId="12" applyNumberFormat="0" applyFont="0" applyAlignment="0" applyProtection="0"/>
    <xf numFmtId="0" fontId="3" fillId="0" borderId="0"/>
    <xf numFmtId="0" fontId="1" fillId="0" borderId="0"/>
    <xf numFmtId="0" fontId="6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/>
    <xf numFmtId="0" fontId="3" fillId="0" borderId="0"/>
    <xf numFmtId="0" fontId="6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0" fontId="6" fillId="0" borderId="0"/>
    <xf numFmtId="0" fontId="27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51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7" fillId="0" borderId="0" xfId="0" applyFont="1" applyAlignment="1">
      <alignment vertical="center"/>
    </xf>
    <xf numFmtId="165" fontId="0" fillId="2" borderId="1" xfId="0" applyNumberFormat="1" applyFill="1" applyBorder="1" applyAlignment="1">
      <alignment horizontal="right"/>
    </xf>
    <xf numFmtId="165" fontId="0" fillId="2" borderId="3" xfId="0" applyNumberFormat="1" applyFill="1" applyBorder="1" applyAlignment="1">
      <alignment horizontal="right"/>
    </xf>
    <xf numFmtId="165" fontId="0" fillId="0" borderId="0" xfId="0" applyNumberFormat="1"/>
    <xf numFmtId="165" fontId="0" fillId="0" borderId="0" xfId="0" applyNumberFormat="1"/>
    <xf numFmtId="164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left"/>
    </xf>
    <xf numFmtId="165" fontId="0" fillId="3" borderId="21" xfId="0" applyNumberFormat="1" applyFill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0" fontId="0" fillId="0" borderId="0" xfId="0" applyBorder="1"/>
    <xf numFmtId="49" fontId="0" fillId="0" borderId="25" xfId="0" applyNumberFormat="1" applyBorder="1" applyAlignment="1">
      <alignment horizontal="left"/>
    </xf>
    <xf numFmtId="165" fontId="0" fillId="3" borderId="17" xfId="0" applyNumberFormat="1" applyFill="1" applyBorder="1" applyAlignment="1">
      <alignment horizontal="right"/>
    </xf>
    <xf numFmtId="165" fontId="0" fillId="3" borderId="26" xfId="0" applyNumberFormat="1" applyFill="1" applyBorder="1" applyAlignment="1">
      <alignment horizontal="right"/>
    </xf>
    <xf numFmtId="49" fontId="0" fillId="0" borderId="15" xfId="0" applyNumberFormat="1" applyBorder="1" applyAlignment="1">
      <alignment horizontal="left"/>
    </xf>
    <xf numFmtId="165" fontId="0" fillId="3" borderId="19" xfId="0" applyNumberFormat="1" applyFill="1" applyBorder="1" applyAlignment="1">
      <alignment horizontal="right"/>
    </xf>
    <xf numFmtId="165" fontId="0" fillId="3" borderId="24" xfId="0" applyNumberFormat="1" applyFill="1" applyBorder="1" applyAlignment="1">
      <alignment horizontal="right"/>
    </xf>
    <xf numFmtId="49" fontId="0" fillId="0" borderId="20" xfId="0" applyNumberFormat="1" applyBorder="1" applyAlignment="1">
      <alignment horizontal="left"/>
    </xf>
    <xf numFmtId="165" fontId="0" fillId="2" borderId="16" xfId="0" applyNumberForma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8" fontId="0" fillId="0" borderId="0" xfId="0" applyNumberFormat="1" applyBorder="1"/>
    <xf numFmtId="164" fontId="4" fillId="0" borderId="14" xfId="0" quotePrefix="1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left"/>
    </xf>
    <xf numFmtId="0" fontId="0" fillId="0" borderId="30" xfId="0" applyBorder="1"/>
    <xf numFmtId="49" fontId="5" fillId="0" borderId="22" xfId="0" applyNumberFormat="1" applyFont="1" applyBorder="1" applyAlignment="1">
      <alignment horizontal="right"/>
    </xf>
    <xf numFmtId="49" fontId="0" fillId="0" borderId="36" xfId="0" applyNumberFormat="1" applyBorder="1" applyAlignment="1">
      <alignment horizontal="left"/>
    </xf>
    <xf numFmtId="165" fontId="0" fillId="3" borderId="37" xfId="0" applyNumberFormat="1" applyFill="1" applyBorder="1" applyAlignment="1">
      <alignment horizontal="right"/>
    </xf>
    <xf numFmtId="49" fontId="0" fillId="0" borderId="0" xfId="0" applyNumberFormat="1" applyBorder="1" applyAlignment="1">
      <alignment horizontal="left"/>
    </xf>
    <xf numFmtId="165" fontId="0" fillId="0" borderId="31" xfId="0" applyNumberFormat="1" applyFill="1" applyBorder="1" applyAlignment="1">
      <alignment horizontal="right"/>
    </xf>
    <xf numFmtId="49" fontId="0" fillId="0" borderId="39" xfId="0" applyNumberFormat="1" applyBorder="1" applyAlignment="1">
      <alignment horizontal="left"/>
    </xf>
    <xf numFmtId="165" fontId="0" fillId="0" borderId="38" xfId="0" applyNumberForma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32" xfId="3" applyFont="1" applyBorder="1" applyAlignment="1">
      <alignment horizontal="center"/>
    </xf>
    <xf numFmtId="0" fontId="9" fillId="0" borderId="33" xfId="3" applyFont="1" applyBorder="1" applyAlignment="1">
      <alignment horizontal="center"/>
    </xf>
    <xf numFmtId="0" fontId="9" fillId="0" borderId="34" xfId="3" applyFont="1" applyBorder="1" applyAlignment="1">
      <alignment horizontal="center"/>
    </xf>
  </cellXfs>
  <cellStyles count="297">
    <cellStyle name="20% - Accent1" xfId="20" builtinId="30" customBuiltin="1"/>
    <cellStyle name="20% - Accent1 10" xfId="47" xr:uid="{00000000-0005-0000-0000-000001000000}"/>
    <cellStyle name="20% - Accent1 2" xfId="86" xr:uid="{00000000-0005-0000-0000-000002000000}"/>
    <cellStyle name="20% - Accent1 2 2" xfId="118" xr:uid="{00000000-0005-0000-0000-000003000000}"/>
    <cellStyle name="20% - Accent1 2 2 2" xfId="223" xr:uid="{00000000-0005-0000-0000-000004000000}"/>
    <cellStyle name="20% - Accent1 2 3" xfId="192" xr:uid="{00000000-0005-0000-0000-000005000000}"/>
    <cellStyle name="20% - Accent1 3" xfId="132" xr:uid="{00000000-0005-0000-0000-000006000000}"/>
    <cellStyle name="20% - Accent1 3 2" xfId="237" xr:uid="{00000000-0005-0000-0000-000007000000}"/>
    <cellStyle name="20% - Accent1 4" xfId="100" xr:uid="{00000000-0005-0000-0000-000008000000}"/>
    <cellStyle name="20% - Accent1 4 2" xfId="206" xr:uid="{00000000-0005-0000-0000-000009000000}"/>
    <cellStyle name="20% - Accent1 5" xfId="149" xr:uid="{00000000-0005-0000-0000-00000A000000}"/>
    <cellStyle name="20% - Accent1 5 2" xfId="251" xr:uid="{00000000-0005-0000-0000-00000B000000}"/>
    <cellStyle name="20% - Accent1 6" xfId="163" xr:uid="{00000000-0005-0000-0000-00000C000000}"/>
    <cellStyle name="20% - Accent1 6 2" xfId="265" xr:uid="{00000000-0005-0000-0000-00000D000000}"/>
    <cellStyle name="20% - Accent1 7" xfId="64" xr:uid="{00000000-0005-0000-0000-00000E000000}"/>
    <cellStyle name="20% - Accent1 8" xfId="175" xr:uid="{00000000-0005-0000-0000-00000F000000}"/>
    <cellStyle name="20% - Accent1 9" xfId="283" xr:uid="{00000000-0005-0000-0000-000010000000}"/>
    <cellStyle name="20% - Accent2" xfId="24" builtinId="34" customBuiltin="1"/>
    <cellStyle name="20% - Accent2 10" xfId="49" xr:uid="{00000000-0005-0000-0000-000012000000}"/>
    <cellStyle name="20% - Accent2 2" xfId="88" xr:uid="{00000000-0005-0000-0000-000013000000}"/>
    <cellStyle name="20% - Accent2 2 2" xfId="120" xr:uid="{00000000-0005-0000-0000-000014000000}"/>
    <cellStyle name="20% - Accent2 2 2 2" xfId="225" xr:uid="{00000000-0005-0000-0000-000015000000}"/>
    <cellStyle name="20% - Accent2 2 3" xfId="194" xr:uid="{00000000-0005-0000-0000-000016000000}"/>
    <cellStyle name="20% - Accent2 3" xfId="134" xr:uid="{00000000-0005-0000-0000-000017000000}"/>
    <cellStyle name="20% - Accent2 3 2" xfId="239" xr:uid="{00000000-0005-0000-0000-000018000000}"/>
    <cellStyle name="20% - Accent2 4" xfId="102" xr:uid="{00000000-0005-0000-0000-000019000000}"/>
    <cellStyle name="20% - Accent2 4 2" xfId="208" xr:uid="{00000000-0005-0000-0000-00001A000000}"/>
    <cellStyle name="20% - Accent2 5" xfId="151" xr:uid="{00000000-0005-0000-0000-00001B000000}"/>
    <cellStyle name="20% - Accent2 5 2" xfId="253" xr:uid="{00000000-0005-0000-0000-00001C000000}"/>
    <cellStyle name="20% - Accent2 6" xfId="165" xr:uid="{00000000-0005-0000-0000-00001D000000}"/>
    <cellStyle name="20% - Accent2 6 2" xfId="267" xr:uid="{00000000-0005-0000-0000-00001E000000}"/>
    <cellStyle name="20% - Accent2 7" xfId="66" xr:uid="{00000000-0005-0000-0000-00001F000000}"/>
    <cellStyle name="20% - Accent2 8" xfId="177" xr:uid="{00000000-0005-0000-0000-000020000000}"/>
    <cellStyle name="20% - Accent2 9" xfId="285" xr:uid="{00000000-0005-0000-0000-000021000000}"/>
    <cellStyle name="20% - Accent3" xfId="28" builtinId="38" customBuiltin="1"/>
    <cellStyle name="20% - Accent3 10" xfId="51" xr:uid="{00000000-0005-0000-0000-000023000000}"/>
    <cellStyle name="20% - Accent3 2" xfId="90" xr:uid="{00000000-0005-0000-0000-000024000000}"/>
    <cellStyle name="20% - Accent3 2 2" xfId="122" xr:uid="{00000000-0005-0000-0000-000025000000}"/>
    <cellStyle name="20% - Accent3 2 2 2" xfId="227" xr:uid="{00000000-0005-0000-0000-000026000000}"/>
    <cellStyle name="20% - Accent3 2 3" xfId="196" xr:uid="{00000000-0005-0000-0000-000027000000}"/>
    <cellStyle name="20% - Accent3 3" xfId="136" xr:uid="{00000000-0005-0000-0000-000028000000}"/>
    <cellStyle name="20% - Accent3 3 2" xfId="241" xr:uid="{00000000-0005-0000-0000-000029000000}"/>
    <cellStyle name="20% - Accent3 4" xfId="104" xr:uid="{00000000-0005-0000-0000-00002A000000}"/>
    <cellStyle name="20% - Accent3 4 2" xfId="210" xr:uid="{00000000-0005-0000-0000-00002B000000}"/>
    <cellStyle name="20% - Accent3 5" xfId="153" xr:uid="{00000000-0005-0000-0000-00002C000000}"/>
    <cellStyle name="20% - Accent3 5 2" xfId="255" xr:uid="{00000000-0005-0000-0000-00002D000000}"/>
    <cellStyle name="20% - Accent3 6" xfId="167" xr:uid="{00000000-0005-0000-0000-00002E000000}"/>
    <cellStyle name="20% - Accent3 6 2" xfId="269" xr:uid="{00000000-0005-0000-0000-00002F000000}"/>
    <cellStyle name="20% - Accent3 7" xfId="68" xr:uid="{00000000-0005-0000-0000-000030000000}"/>
    <cellStyle name="20% - Accent3 8" xfId="179" xr:uid="{00000000-0005-0000-0000-000031000000}"/>
    <cellStyle name="20% - Accent3 9" xfId="287" xr:uid="{00000000-0005-0000-0000-000032000000}"/>
    <cellStyle name="20% - Accent4" xfId="32" builtinId="42" customBuiltin="1"/>
    <cellStyle name="20% - Accent4 10" xfId="53" xr:uid="{00000000-0005-0000-0000-000034000000}"/>
    <cellStyle name="20% - Accent4 2" xfId="92" xr:uid="{00000000-0005-0000-0000-000035000000}"/>
    <cellStyle name="20% - Accent4 2 2" xfId="124" xr:uid="{00000000-0005-0000-0000-000036000000}"/>
    <cellStyle name="20% - Accent4 2 2 2" xfId="229" xr:uid="{00000000-0005-0000-0000-000037000000}"/>
    <cellStyle name="20% - Accent4 2 3" xfId="198" xr:uid="{00000000-0005-0000-0000-000038000000}"/>
    <cellStyle name="20% - Accent4 3" xfId="138" xr:uid="{00000000-0005-0000-0000-000039000000}"/>
    <cellStyle name="20% - Accent4 3 2" xfId="243" xr:uid="{00000000-0005-0000-0000-00003A000000}"/>
    <cellStyle name="20% - Accent4 4" xfId="106" xr:uid="{00000000-0005-0000-0000-00003B000000}"/>
    <cellStyle name="20% - Accent4 4 2" xfId="212" xr:uid="{00000000-0005-0000-0000-00003C000000}"/>
    <cellStyle name="20% - Accent4 5" xfId="155" xr:uid="{00000000-0005-0000-0000-00003D000000}"/>
    <cellStyle name="20% - Accent4 5 2" xfId="257" xr:uid="{00000000-0005-0000-0000-00003E000000}"/>
    <cellStyle name="20% - Accent4 6" xfId="169" xr:uid="{00000000-0005-0000-0000-00003F000000}"/>
    <cellStyle name="20% - Accent4 6 2" xfId="271" xr:uid="{00000000-0005-0000-0000-000040000000}"/>
    <cellStyle name="20% - Accent4 7" xfId="70" xr:uid="{00000000-0005-0000-0000-000041000000}"/>
    <cellStyle name="20% - Accent4 8" xfId="181" xr:uid="{00000000-0005-0000-0000-000042000000}"/>
    <cellStyle name="20% - Accent4 9" xfId="289" xr:uid="{00000000-0005-0000-0000-000043000000}"/>
    <cellStyle name="20% - Accent5" xfId="36" builtinId="46" customBuiltin="1"/>
    <cellStyle name="20% - Accent5 10" xfId="55" xr:uid="{00000000-0005-0000-0000-000045000000}"/>
    <cellStyle name="20% - Accent5 2" xfId="94" xr:uid="{00000000-0005-0000-0000-000046000000}"/>
    <cellStyle name="20% - Accent5 2 2" xfId="126" xr:uid="{00000000-0005-0000-0000-000047000000}"/>
    <cellStyle name="20% - Accent5 2 2 2" xfId="231" xr:uid="{00000000-0005-0000-0000-000048000000}"/>
    <cellStyle name="20% - Accent5 2 3" xfId="200" xr:uid="{00000000-0005-0000-0000-000049000000}"/>
    <cellStyle name="20% - Accent5 3" xfId="140" xr:uid="{00000000-0005-0000-0000-00004A000000}"/>
    <cellStyle name="20% - Accent5 3 2" xfId="245" xr:uid="{00000000-0005-0000-0000-00004B000000}"/>
    <cellStyle name="20% - Accent5 4" xfId="108" xr:uid="{00000000-0005-0000-0000-00004C000000}"/>
    <cellStyle name="20% - Accent5 4 2" xfId="214" xr:uid="{00000000-0005-0000-0000-00004D000000}"/>
    <cellStyle name="20% - Accent5 5" xfId="157" xr:uid="{00000000-0005-0000-0000-00004E000000}"/>
    <cellStyle name="20% - Accent5 5 2" xfId="259" xr:uid="{00000000-0005-0000-0000-00004F000000}"/>
    <cellStyle name="20% - Accent5 6" xfId="171" xr:uid="{00000000-0005-0000-0000-000050000000}"/>
    <cellStyle name="20% - Accent5 6 2" xfId="273" xr:uid="{00000000-0005-0000-0000-000051000000}"/>
    <cellStyle name="20% - Accent5 7" xfId="72" xr:uid="{00000000-0005-0000-0000-000052000000}"/>
    <cellStyle name="20% - Accent5 8" xfId="183" xr:uid="{00000000-0005-0000-0000-000053000000}"/>
    <cellStyle name="20% - Accent5 9" xfId="291" xr:uid="{00000000-0005-0000-0000-000054000000}"/>
    <cellStyle name="20% - Accent6" xfId="40" builtinId="50" customBuiltin="1"/>
    <cellStyle name="20% - Accent6 10" xfId="57" xr:uid="{00000000-0005-0000-0000-000056000000}"/>
    <cellStyle name="20% - Accent6 2" xfId="96" xr:uid="{00000000-0005-0000-0000-000057000000}"/>
    <cellStyle name="20% - Accent6 2 2" xfId="128" xr:uid="{00000000-0005-0000-0000-000058000000}"/>
    <cellStyle name="20% - Accent6 2 2 2" xfId="233" xr:uid="{00000000-0005-0000-0000-000059000000}"/>
    <cellStyle name="20% - Accent6 2 3" xfId="202" xr:uid="{00000000-0005-0000-0000-00005A000000}"/>
    <cellStyle name="20% - Accent6 3" xfId="142" xr:uid="{00000000-0005-0000-0000-00005B000000}"/>
    <cellStyle name="20% - Accent6 3 2" xfId="247" xr:uid="{00000000-0005-0000-0000-00005C000000}"/>
    <cellStyle name="20% - Accent6 4" xfId="110" xr:uid="{00000000-0005-0000-0000-00005D000000}"/>
    <cellStyle name="20% - Accent6 4 2" xfId="216" xr:uid="{00000000-0005-0000-0000-00005E000000}"/>
    <cellStyle name="20% - Accent6 5" xfId="159" xr:uid="{00000000-0005-0000-0000-00005F000000}"/>
    <cellStyle name="20% - Accent6 5 2" xfId="261" xr:uid="{00000000-0005-0000-0000-000060000000}"/>
    <cellStyle name="20% - Accent6 6" xfId="173" xr:uid="{00000000-0005-0000-0000-000061000000}"/>
    <cellStyle name="20% - Accent6 6 2" xfId="275" xr:uid="{00000000-0005-0000-0000-000062000000}"/>
    <cellStyle name="20% - Accent6 7" xfId="74" xr:uid="{00000000-0005-0000-0000-000063000000}"/>
    <cellStyle name="20% - Accent6 8" xfId="185" xr:uid="{00000000-0005-0000-0000-000064000000}"/>
    <cellStyle name="20% - Accent6 9" xfId="293" xr:uid="{00000000-0005-0000-0000-000065000000}"/>
    <cellStyle name="40% - Accent1" xfId="21" builtinId="31" customBuiltin="1"/>
    <cellStyle name="40% - Accent1 10" xfId="48" xr:uid="{00000000-0005-0000-0000-000067000000}"/>
    <cellStyle name="40% - Accent1 2" xfId="87" xr:uid="{00000000-0005-0000-0000-000068000000}"/>
    <cellStyle name="40% - Accent1 2 2" xfId="119" xr:uid="{00000000-0005-0000-0000-000069000000}"/>
    <cellStyle name="40% - Accent1 2 2 2" xfId="224" xr:uid="{00000000-0005-0000-0000-00006A000000}"/>
    <cellStyle name="40% - Accent1 2 3" xfId="193" xr:uid="{00000000-0005-0000-0000-00006B000000}"/>
    <cellStyle name="40% - Accent1 3" xfId="133" xr:uid="{00000000-0005-0000-0000-00006C000000}"/>
    <cellStyle name="40% - Accent1 3 2" xfId="238" xr:uid="{00000000-0005-0000-0000-00006D000000}"/>
    <cellStyle name="40% - Accent1 4" xfId="101" xr:uid="{00000000-0005-0000-0000-00006E000000}"/>
    <cellStyle name="40% - Accent1 4 2" xfId="207" xr:uid="{00000000-0005-0000-0000-00006F000000}"/>
    <cellStyle name="40% - Accent1 5" xfId="150" xr:uid="{00000000-0005-0000-0000-000070000000}"/>
    <cellStyle name="40% - Accent1 5 2" xfId="252" xr:uid="{00000000-0005-0000-0000-000071000000}"/>
    <cellStyle name="40% - Accent1 6" xfId="164" xr:uid="{00000000-0005-0000-0000-000072000000}"/>
    <cellStyle name="40% - Accent1 6 2" xfId="266" xr:uid="{00000000-0005-0000-0000-000073000000}"/>
    <cellStyle name="40% - Accent1 7" xfId="65" xr:uid="{00000000-0005-0000-0000-000074000000}"/>
    <cellStyle name="40% - Accent1 8" xfId="176" xr:uid="{00000000-0005-0000-0000-000075000000}"/>
    <cellStyle name="40% - Accent1 9" xfId="284" xr:uid="{00000000-0005-0000-0000-000076000000}"/>
    <cellStyle name="40% - Accent2" xfId="25" builtinId="35" customBuiltin="1"/>
    <cellStyle name="40% - Accent2 10" xfId="50" xr:uid="{00000000-0005-0000-0000-000078000000}"/>
    <cellStyle name="40% - Accent2 2" xfId="89" xr:uid="{00000000-0005-0000-0000-000079000000}"/>
    <cellStyle name="40% - Accent2 2 2" xfId="121" xr:uid="{00000000-0005-0000-0000-00007A000000}"/>
    <cellStyle name="40% - Accent2 2 2 2" xfId="226" xr:uid="{00000000-0005-0000-0000-00007B000000}"/>
    <cellStyle name="40% - Accent2 2 3" xfId="195" xr:uid="{00000000-0005-0000-0000-00007C000000}"/>
    <cellStyle name="40% - Accent2 3" xfId="135" xr:uid="{00000000-0005-0000-0000-00007D000000}"/>
    <cellStyle name="40% - Accent2 3 2" xfId="240" xr:uid="{00000000-0005-0000-0000-00007E000000}"/>
    <cellStyle name="40% - Accent2 4" xfId="103" xr:uid="{00000000-0005-0000-0000-00007F000000}"/>
    <cellStyle name="40% - Accent2 4 2" xfId="209" xr:uid="{00000000-0005-0000-0000-000080000000}"/>
    <cellStyle name="40% - Accent2 5" xfId="152" xr:uid="{00000000-0005-0000-0000-000081000000}"/>
    <cellStyle name="40% - Accent2 5 2" xfId="254" xr:uid="{00000000-0005-0000-0000-000082000000}"/>
    <cellStyle name="40% - Accent2 6" xfId="166" xr:uid="{00000000-0005-0000-0000-000083000000}"/>
    <cellStyle name="40% - Accent2 6 2" xfId="268" xr:uid="{00000000-0005-0000-0000-000084000000}"/>
    <cellStyle name="40% - Accent2 7" xfId="67" xr:uid="{00000000-0005-0000-0000-000085000000}"/>
    <cellStyle name="40% - Accent2 8" xfId="178" xr:uid="{00000000-0005-0000-0000-000086000000}"/>
    <cellStyle name="40% - Accent2 9" xfId="286" xr:uid="{00000000-0005-0000-0000-000087000000}"/>
    <cellStyle name="40% - Accent3" xfId="29" builtinId="39" customBuiltin="1"/>
    <cellStyle name="40% - Accent3 10" xfId="52" xr:uid="{00000000-0005-0000-0000-000089000000}"/>
    <cellStyle name="40% - Accent3 2" xfId="91" xr:uid="{00000000-0005-0000-0000-00008A000000}"/>
    <cellStyle name="40% - Accent3 2 2" xfId="123" xr:uid="{00000000-0005-0000-0000-00008B000000}"/>
    <cellStyle name="40% - Accent3 2 2 2" xfId="228" xr:uid="{00000000-0005-0000-0000-00008C000000}"/>
    <cellStyle name="40% - Accent3 2 3" xfId="197" xr:uid="{00000000-0005-0000-0000-00008D000000}"/>
    <cellStyle name="40% - Accent3 3" xfId="137" xr:uid="{00000000-0005-0000-0000-00008E000000}"/>
    <cellStyle name="40% - Accent3 3 2" xfId="242" xr:uid="{00000000-0005-0000-0000-00008F000000}"/>
    <cellStyle name="40% - Accent3 4" xfId="105" xr:uid="{00000000-0005-0000-0000-000090000000}"/>
    <cellStyle name="40% - Accent3 4 2" xfId="211" xr:uid="{00000000-0005-0000-0000-000091000000}"/>
    <cellStyle name="40% - Accent3 5" xfId="154" xr:uid="{00000000-0005-0000-0000-000092000000}"/>
    <cellStyle name="40% - Accent3 5 2" xfId="256" xr:uid="{00000000-0005-0000-0000-000093000000}"/>
    <cellStyle name="40% - Accent3 6" xfId="168" xr:uid="{00000000-0005-0000-0000-000094000000}"/>
    <cellStyle name="40% - Accent3 6 2" xfId="270" xr:uid="{00000000-0005-0000-0000-000095000000}"/>
    <cellStyle name="40% - Accent3 7" xfId="69" xr:uid="{00000000-0005-0000-0000-000096000000}"/>
    <cellStyle name="40% - Accent3 8" xfId="180" xr:uid="{00000000-0005-0000-0000-000097000000}"/>
    <cellStyle name="40% - Accent3 9" xfId="288" xr:uid="{00000000-0005-0000-0000-000098000000}"/>
    <cellStyle name="40% - Accent4" xfId="33" builtinId="43" customBuiltin="1"/>
    <cellStyle name="40% - Accent4 10" xfId="54" xr:uid="{00000000-0005-0000-0000-00009A000000}"/>
    <cellStyle name="40% - Accent4 2" xfId="93" xr:uid="{00000000-0005-0000-0000-00009B000000}"/>
    <cellStyle name="40% - Accent4 2 2" xfId="125" xr:uid="{00000000-0005-0000-0000-00009C000000}"/>
    <cellStyle name="40% - Accent4 2 2 2" xfId="230" xr:uid="{00000000-0005-0000-0000-00009D000000}"/>
    <cellStyle name="40% - Accent4 2 3" xfId="199" xr:uid="{00000000-0005-0000-0000-00009E000000}"/>
    <cellStyle name="40% - Accent4 3" xfId="139" xr:uid="{00000000-0005-0000-0000-00009F000000}"/>
    <cellStyle name="40% - Accent4 3 2" xfId="244" xr:uid="{00000000-0005-0000-0000-0000A0000000}"/>
    <cellStyle name="40% - Accent4 4" xfId="107" xr:uid="{00000000-0005-0000-0000-0000A1000000}"/>
    <cellStyle name="40% - Accent4 4 2" xfId="213" xr:uid="{00000000-0005-0000-0000-0000A2000000}"/>
    <cellStyle name="40% - Accent4 5" xfId="156" xr:uid="{00000000-0005-0000-0000-0000A3000000}"/>
    <cellStyle name="40% - Accent4 5 2" xfId="258" xr:uid="{00000000-0005-0000-0000-0000A4000000}"/>
    <cellStyle name="40% - Accent4 6" xfId="170" xr:uid="{00000000-0005-0000-0000-0000A5000000}"/>
    <cellStyle name="40% - Accent4 6 2" xfId="272" xr:uid="{00000000-0005-0000-0000-0000A6000000}"/>
    <cellStyle name="40% - Accent4 7" xfId="71" xr:uid="{00000000-0005-0000-0000-0000A7000000}"/>
    <cellStyle name="40% - Accent4 8" xfId="182" xr:uid="{00000000-0005-0000-0000-0000A8000000}"/>
    <cellStyle name="40% - Accent4 9" xfId="290" xr:uid="{00000000-0005-0000-0000-0000A9000000}"/>
    <cellStyle name="40% - Accent5" xfId="37" builtinId="47" customBuiltin="1"/>
    <cellStyle name="40% - Accent5 10" xfId="56" xr:uid="{00000000-0005-0000-0000-0000AB000000}"/>
    <cellStyle name="40% - Accent5 2" xfId="95" xr:uid="{00000000-0005-0000-0000-0000AC000000}"/>
    <cellStyle name="40% - Accent5 2 2" xfId="127" xr:uid="{00000000-0005-0000-0000-0000AD000000}"/>
    <cellStyle name="40% - Accent5 2 2 2" xfId="232" xr:uid="{00000000-0005-0000-0000-0000AE000000}"/>
    <cellStyle name="40% - Accent5 2 3" xfId="201" xr:uid="{00000000-0005-0000-0000-0000AF000000}"/>
    <cellStyle name="40% - Accent5 3" xfId="141" xr:uid="{00000000-0005-0000-0000-0000B0000000}"/>
    <cellStyle name="40% - Accent5 3 2" xfId="246" xr:uid="{00000000-0005-0000-0000-0000B1000000}"/>
    <cellStyle name="40% - Accent5 4" xfId="109" xr:uid="{00000000-0005-0000-0000-0000B2000000}"/>
    <cellStyle name="40% - Accent5 4 2" xfId="215" xr:uid="{00000000-0005-0000-0000-0000B3000000}"/>
    <cellStyle name="40% - Accent5 5" xfId="158" xr:uid="{00000000-0005-0000-0000-0000B4000000}"/>
    <cellStyle name="40% - Accent5 5 2" xfId="260" xr:uid="{00000000-0005-0000-0000-0000B5000000}"/>
    <cellStyle name="40% - Accent5 6" xfId="172" xr:uid="{00000000-0005-0000-0000-0000B6000000}"/>
    <cellStyle name="40% - Accent5 6 2" xfId="274" xr:uid="{00000000-0005-0000-0000-0000B7000000}"/>
    <cellStyle name="40% - Accent5 7" xfId="73" xr:uid="{00000000-0005-0000-0000-0000B8000000}"/>
    <cellStyle name="40% - Accent5 8" xfId="184" xr:uid="{00000000-0005-0000-0000-0000B9000000}"/>
    <cellStyle name="40% - Accent5 9" xfId="292" xr:uid="{00000000-0005-0000-0000-0000BA000000}"/>
    <cellStyle name="40% - Accent6" xfId="41" builtinId="51" customBuiltin="1"/>
    <cellStyle name="40% - Accent6 10" xfId="58" xr:uid="{00000000-0005-0000-0000-0000BC000000}"/>
    <cellStyle name="40% - Accent6 2" xfId="97" xr:uid="{00000000-0005-0000-0000-0000BD000000}"/>
    <cellStyle name="40% - Accent6 2 2" xfId="129" xr:uid="{00000000-0005-0000-0000-0000BE000000}"/>
    <cellStyle name="40% - Accent6 2 2 2" xfId="234" xr:uid="{00000000-0005-0000-0000-0000BF000000}"/>
    <cellStyle name="40% - Accent6 2 3" xfId="203" xr:uid="{00000000-0005-0000-0000-0000C0000000}"/>
    <cellStyle name="40% - Accent6 3" xfId="143" xr:uid="{00000000-0005-0000-0000-0000C1000000}"/>
    <cellStyle name="40% - Accent6 3 2" xfId="248" xr:uid="{00000000-0005-0000-0000-0000C2000000}"/>
    <cellStyle name="40% - Accent6 4" xfId="111" xr:uid="{00000000-0005-0000-0000-0000C3000000}"/>
    <cellStyle name="40% - Accent6 4 2" xfId="217" xr:uid="{00000000-0005-0000-0000-0000C4000000}"/>
    <cellStyle name="40% - Accent6 5" xfId="160" xr:uid="{00000000-0005-0000-0000-0000C5000000}"/>
    <cellStyle name="40% - Accent6 5 2" xfId="262" xr:uid="{00000000-0005-0000-0000-0000C6000000}"/>
    <cellStyle name="40% - Accent6 6" xfId="174" xr:uid="{00000000-0005-0000-0000-0000C7000000}"/>
    <cellStyle name="40% - Accent6 6 2" xfId="276" xr:uid="{00000000-0005-0000-0000-0000C8000000}"/>
    <cellStyle name="40% - Accent6 7" xfId="75" xr:uid="{00000000-0005-0000-0000-0000C9000000}"/>
    <cellStyle name="40% - Accent6 8" xfId="186" xr:uid="{00000000-0005-0000-0000-0000CA000000}"/>
    <cellStyle name="40% - Accent6 9" xfId="294" xr:uid="{00000000-0005-0000-0000-0000CB00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279" xr:uid="{00000000-0005-0000-0000-0000DB000000}"/>
    <cellStyle name="Currency 2" xfId="1" xr:uid="{00000000-0005-0000-0000-0000D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144" xr:uid="{00000000-0005-0000-0000-0000E7000000}"/>
    <cellStyle name="Normal 11" xfId="147" xr:uid="{00000000-0005-0000-0000-0000E8000000}"/>
    <cellStyle name="Normal 11 2" xfId="249" xr:uid="{00000000-0005-0000-0000-0000E9000000}"/>
    <cellStyle name="Normal 12" xfId="161" xr:uid="{00000000-0005-0000-0000-0000EA000000}"/>
    <cellStyle name="Normal 12 2" xfId="263" xr:uid="{00000000-0005-0000-0000-0000EB000000}"/>
    <cellStyle name="Normal 13" xfId="78" xr:uid="{00000000-0005-0000-0000-0000EC000000}"/>
    <cellStyle name="Normal 14" xfId="62" xr:uid="{00000000-0005-0000-0000-0000ED000000}"/>
    <cellStyle name="Normal 15" xfId="277" xr:uid="{00000000-0005-0000-0000-0000EE000000}"/>
    <cellStyle name="Normal 16" xfId="278" xr:uid="{00000000-0005-0000-0000-0000EF000000}"/>
    <cellStyle name="Normal 2" xfId="2" xr:uid="{00000000-0005-0000-0000-0000F0000000}"/>
    <cellStyle name="Normal 2 2" xfId="77" xr:uid="{00000000-0005-0000-0000-0000F1000000}"/>
    <cellStyle name="Normal 2 2 2" xfId="282" xr:uid="{00000000-0005-0000-0000-0000F2000000}"/>
    <cellStyle name="Normal 2 3" xfId="280" xr:uid="{00000000-0005-0000-0000-0000F3000000}"/>
    <cellStyle name="Normal 3" xfId="44" xr:uid="{00000000-0005-0000-0000-0000F4000000}"/>
    <cellStyle name="Normal 3 2" xfId="82" xr:uid="{00000000-0005-0000-0000-0000F5000000}"/>
    <cellStyle name="Normal 3 2 2" xfId="114" xr:uid="{00000000-0005-0000-0000-0000F6000000}"/>
    <cellStyle name="Normal 3 2 2 2" xfId="219" xr:uid="{00000000-0005-0000-0000-0000F7000000}"/>
    <cellStyle name="Normal 3 2 3" xfId="189" xr:uid="{00000000-0005-0000-0000-0000F8000000}"/>
    <cellStyle name="Normal 3 3" xfId="113" xr:uid="{00000000-0005-0000-0000-0000F9000000}"/>
    <cellStyle name="Normal 3 3 2" xfId="218" xr:uid="{00000000-0005-0000-0000-0000FA000000}"/>
    <cellStyle name="Normal 3 4" xfId="79" xr:uid="{00000000-0005-0000-0000-0000FB000000}"/>
    <cellStyle name="Normal 3 5" xfId="187" xr:uid="{00000000-0005-0000-0000-0000FC000000}"/>
    <cellStyle name="Normal 3 6" xfId="281" xr:uid="{00000000-0005-0000-0000-0000FD000000}"/>
    <cellStyle name="Normal 3 7" xfId="295" xr:uid="{00000000-0005-0000-0000-0000FE000000}"/>
    <cellStyle name="Normal 3 8" xfId="59" xr:uid="{00000000-0005-0000-0000-0000FF000000}"/>
    <cellStyle name="Normal 4" xfId="46" xr:uid="{00000000-0005-0000-0000-000000010000}"/>
    <cellStyle name="Normal 4 2" xfId="146" xr:uid="{00000000-0005-0000-0000-000001010000}"/>
    <cellStyle name="Normal 4 3" xfId="83" xr:uid="{00000000-0005-0000-0000-000002010000}"/>
    <cellStyle name="Normal 4 4" xfId="61" xr:uid="{00000000-0005-0000-0000-000003010000}"/>
    <cellStyle name="Normal 5" xfId="43" xr:uid="{00000000-0005-0000-0000-000004010000}"/>
    <cellStyle name="Normal 5 2" xfId="145" xr:uid="{00000000-0005-0000-0000-000005010000}"/>
    <cellStyle name="Normal 5 3" xfId="81" xr:uid="{00000000-0005-0000-0000-000006010000}"/>
    <cellStyle name="Normal 5 4" xfId="76" xr:uid="{00000000-0005-0000-0000-000007010000}"/>
    <cellStyle name="Normal 6" xfId="84" xr:uid="{00000000-0005-0000-0000-000008010000}"/>
    <cellStyle name="Normal 6 2" xfId="116" xr:uid="{00000000-0005-0000-0000-000009010000}"/>
    <cellStyle name="Normal 6 2 2" xfId="221" xr:uid="{00000000-0005-0000-0000-00000A010000}"/>
    <cellStyle name="Normal 6 3" xfId="190" xr:uid="{00000000-0005-0000-0000-00000B010000}"/>
    <cellStyle name="Normal 7" xfId="130" xr:uid="{00000000-0005-0000-0000-00000C010000}"/>
    <cellStyle name="Normal 7 2" xfId="235" xr:uid="{00000000-0005-0000-0000-00000D010000}"/>
    <cellStyle name="Normal 8" xfId="112" xr:uid="{00000000-0005-0000-0000-00000E010000}"/>
    <cellStyle name="Normal 9" xfId="98" xr:uid="{00000000-0005-0000-0000-00000F010000}"/>
    <cellStyle name="Normal 9 2" xfId="204" xr:uid="{00000000-0005-0000-0000-000010010000}"/>
    <cellStyle name="Note 2" xfId="45" xr:uid="{00000000-0005-0000-0000-000011010000}"/>
    <cellStyle name="Note 2 2" xfId="115" xr:uid="{00000000-0005-0000-0000-000012010000}"/>
    <cellStyle name="Note 2 2 2" xfId="220" xr:uid="{00000000-0005-0000-0000-000013010000}"/>
    <cellStyle name="Note 2 3" xfId="80" xr:uid="{00000000-0005-0000-0000-000014010000}"/>
    <cellStyle name="Note 2 4" xfId="188" xr:uid="{00000000-0005-0000-0000-000015010000}"/>
    <cellStyle name="Note 2 5" xfId="296" xr:uid="{00000000-0005-0000-0000-000016010000}"/>
    <cellStyle name="Note 2 6" xfId="60" xr:uid="{00000000-0005-0000-0000-000017010000}"/>
    <cellStyle name="Note 3" xfId="85" xr:uid="{00000000-0005-0000-0000-000018010000}"/>
    <cellStyle name="Note 3 2" xfId="117" xr:uid="{00000000-0005-0000-0000-000019010000}"/>
    <cellStyle name="Note 3 2 2" xfId="222" xr:uid="{00000000-0005-0000-0000-00001A010000}"/>
    <cellStyle name="Note 3 3" xfId="191" xr:uid="{00000000-0005-0000-0000-00001B010000}"/>
    <cellStyle name="Note 4" xfId="131" xr:uid="{00000000-0005-0000-0000-00001C010000}"/>
    <cellStyle name="Note 4 2" xfId="236" xr:uid="{00000000-0005-0000-0000-00001D010000}"/>
    <cellStyle name="Note 5" xfId="99" xr:uid="{00000000-0005-0000-0000-00001E010000}"/>
    <cellStyle name="Note 5 2" xfId="205" xr:uid="{00000000-0005-0000-0000-00001F010000}"/>
    <cellStyle name="Note 6" xfId="148" xr:uid="{00000000-0005-0000-0000-000020010000}"/>
    <cellStyle name="Note 6 2" xfId="250" xr:uid="{00000000-0005-0000-0000-000021010000}"/>
    <cellStyle name="Note 7" xfId="162" xr:uid="{00000000-0005-0000-0000-000022010000}"/>
    <cellStyle name="Note 7 2" xfId="264" xr:uid="{00000000-0005-0000-0000-000023010000}"/>
    <cellStyle name="Note 8" xfId="63" xr:uid="{00000000-0005-0000-0000-000024010000}"/>
    <cellStyle name="Output" xfId="13" builtinId="21" customBuiltin="1"/>
    <cellStyle name="Title" xfId="4" builtinId="15" customBuiltin="1"/>
    <cellStyle name="Total" xfId="3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F777485-0264-43B2-A74E-33F4EB38C72F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PPING/CITYCOUNTYDATA/CNTYFT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PPING/CITYCOUNTYDATA/FUEL%20TAX%202003%20GRAP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</sheetNames>
    <sheetDataSet>
      <sheetData sheetId="0">
        <row r="7">
          <cell r="B7" t="str">
            <v>BEAVERHEAD</v>
          </cell>
        </row>
        <row r="8">
          <cell r="B8" t="str">
            <v>BIG HORN</v>
          </cell>
        </row>
        <row r="9">
          <cell r="B9" t="str">
            <v>BLAINE</v>
          </cell>
        </row>
        <row r="10">
          <cell r="B10" t="str">
            <v>BROADWATER</v>
          </cell>
        </row>
        <row r="11">
          <cell r="B11" t="str">
            <v>CARBON</v>
          </cell>
        </row>
        <row r="12">
          <cell r="B12" t="str">
            <v>CARTER</v>
          </cell>
        </row>
        <row r="13">
          <cell r="B13" t="str">
            <v>CASCADE</v>
          </cell>
        </row>
        <row r="14">
          <cell r="B14" t="str">
            <v>CHOUTEAU</v>
          </cell>
        </row>
        <row r="15">
          <cell r="B15" t="str">
            <v>CUSTER</v>
          </cell>
        </row>
        <row r="16">
          <cell r="B16" t="str">
            <v>DANIELS</v>
          </cell>
        </row>
        <row r="17">
          <cell r="B17" t="str">
            <v>DAWSON</v>
          </cell>
        </row>
        <row r="18">
          <cell r="B18" t="str">
            <v>DEER LODGE</v>
          </cell>
        </row>
        <row r="19">
          <cell r="B19" t="str">
            <v>FALLON</v>
          </cell>
        </row>
        <row r="20">
          <cell r="B20" t="str">
            <v>FERGUS</v>
          </cell>
        </row>
        <row r="21">
          <cell r="B21" t="str">
            <v>FLATHEAD</v>
          </cell>
        </row>
        <row r="22">
          <cell r="B22" t="str">
            <v>GALLATIN</v>
          </cell>
        </row>
        <row r="23">
          <cell r="B23" t="str">
            <v>GARFIELD</v>
          </cell>
        </row>
        <row r="24">
          <cell r="B24" t="str">
            <v>GLACIER</v>
          </cell>
        </row>
        <row r="25">
          <cell r="B25" t="str">
            <v>GOLDEN VALLEY</v>
          </cell>
        </row>
        <row r="26">
          <cell r="B26" t="str">
            <v>GRANITE</v>
          </cell>
        </row>
        <row r="27">
          <cell r="B27" t="str">
            <v>HILL</v>
          </cell>
        </row>
        <row r="28">
          <cell r="B28" t="str">
            <v>JEFFERSON</v>
          </cell>
        </row>
        <row r="29">
          <cell r="B29" t="str">
            <v>JUDITH BASIN</v>
          </cell>
        </row>
        <row r="30">
          <cell r="B30" t="str">
            <v>LAKE</v>
          </cell>
        </row>
        <row r="31">
          <cell r="B31" t="str">
            <v>LEWIS &amp; CLARK</v>
          </cell>
        </row>
        <row r="32">
          <cell r="B32" t="str">
            <v>LIBERTY</v>
          </cell>
        </row>
        <row r="33">
          <cell r="B33" t="str">
            <v>LINCOLN</v>
          </cell>
        </row>
        <row r="34">
          <cell r="B34" t="str">
            <v>MADISON</v>
          </cell>
        </row>
        <row r="35">
          <cell r="B35" t="str">
            <v>MCCONE</v>
          </cell>
        </row>
        <row r="36">
          <cell r="B36" t="str">
            <v>MEAGHER</v>
          </cell>
        </row>
        <row r="37">
          <cell r="B37" t="str">
            <v>MINERAL</v>
          </cell>
        </row>
        <row r="38">
          <cell r="B38" t="str">
            <v>MISSOULA</v>
          </cell>
        </row>
        <row r="39">
          <cell r="B39" t="str">
            <v>MUSSELSHELL</v>
          </cell>
        </row>
        <row r="40">
          <cell r="B40" t="str">
            <v>PARK</v>
          </cell>
        </row>
        <row r="41">
          <cell r="B41" t="str">
            <v>PETROLEUM</v>
          </cell>
        </row>
        <row r="42">
          <cell r="B42" t="str">
            <v>PHILLIPS</v>
          </cell>
        </row>
        <row r="43">
          <cell r="B43" t="str">
            <v>PONDERA</v>
          </cell>
        </row>
        <row r="44">
          <cell r="B44" t="str">
            <v>POWDER RIVER</v>
          </cell>
        </row>
        <row r="45">
          <cell r="B45" t="str">
            <v>POWELL</v>
          </cell>
        </row>
        <row r="46">
          <cell r="B46" t="str">
            <v>PRAIRIE</v>
          </cell>
        </row>
        <row r="47">
          <cell r="B47" t="str">
            <v>RAVALLI</v>
          </cell>
        </row>
        <row r="48">
          <cell r="B48" t="str">
            <v>RICHLAND</v>
          </cell>
        </row>
        <row r="49">
          <cell r="B49" t="str">
            <v>ROOSEVELT</v>
          </cell>
        </row>
        <row r="50">
          <cell r="B50" t="str">
            <v>ROSEBUD</v>
          </cell>
        </row>
        <row r="51">
          <cell r="B51" t="str">
            <v>SANDERS</v>
          </cell>
        </row>
        <row r="52">
          <cell r="B52" t="str">
            <v>SHERIDAN</v>
          </cell>
        </row>
        <row r="53">
          <cell r="B53" t="str">
            <v>SILVER BOW</v>
          </cell>
        </row>
        <row r="54">
          <cell r="B54" t="str">
            <v>STILLWATER</v>
          </cell>
        </row>
        <row r="55">
          <cell r="B55" t="str">
            <v>SWEET GRASS</v>
          </cell>
        </row>
        <row r="56">
          <cell r="B56" t="str">
            <v>TETON</v>
          </cell>
        </row>
        <row r="57">
          <cell r="B57" t="str">
            <v>TOOLE</v>
          </cell>
        </row>
        <row r="58">
          <cell r="B58" t="str">
            <v>TREASURE</v>
          </cell>
        </row>
        <row r="59">
          <cell r="B59" t="str">
            <v>VALLEY</v>
          </cell>
        </row>
        <row r="60">
          <cell r="B60" t="str">
            <v>WHEATLAND</v>
          </cell>
        </row>
        <row r="61">
          <cell r="B61" t="str">
            <v>WIBAUX</v>
          </cell>
        </row>
        <row r="62">
          <cell r="B62" t="str">
            <v>YELLOWSTONE</v>
          </cell>
        </row>
        <row r="802">
          <cell r="B802" t="str">
            <v>FLATHEAD</v>
          </cell>
          <cell r="C802">
            <v>1</v>
          </cell>
          <cell r="D802">
            <v>1297085.60823603</v>
          </cell>
        </row>
        <row r="803">
          <cell r="B803" t="str">
            <v>GRANITE</v>
          </cell>
          <cell r="C803">
            <v>1</v>
          </cell>
          <cell r="D803">
            <v>158312.01552457499</v>
          </cell>
        </row>
        <row r="804">
          <cell r="B804" t="str">
            <v>LAKE</v>
          </cell>
          <cell r="C804">
            <v>1</v>
          </cell>
          <cell r="D804">
            <v>515298.98144394998</v>
          </cell>
        </row>
        <row r="805">
          <cell r="B805" t="str">
            <v>LINCOLN</v>
          </cell>
          <cell r="C805">
            <v>1</v>
          </cell>
          <cell r="D805">
            <v>598098.12859522202</v>
          </cell>
        </row>
        <row r="806">
          <cell r="B806" t="str">
            <v>MINERAL</v>
          </cell>
          <cell r="C806">
            <v>1</v>
          </cell>
          <cell r="D806">
            <v>214018.93730093699</v>
          </cell>
        </row>
        <row r="807">
          <cell r="B807" t="str">
            <v>MISSOULA</v>
          </cell>
          <cell r="C807">
            <v>1</v>
          </cell>
          <cell r="D807">
            <v>1031518.14176238</v>
          </cell>
        </row>
        <row r="808">
          <cell r="B808" t="str">
            <v>POWELL</v>
          </cell>
          <cell r="C808">
            <v>1</v>
          </cell>
          <cell r="D808">
            <v>254760.457092464</v>
          </cell>
        </row>
        <row r="809">
          <cell r="B809" t="str">
            <v>RAVALLI</v>
          </cell>
          <cell r="C809">
            <v>1</v>
          </cell>
          <cell r="D809">
            <v>669673.18217555794</v>
          </cell>
        </row>
        <row r="810">
          <cell r="B810" t="str">
            <v>SANDERS</v>
          </cell>
          <cell r="C810">
            <v>1</v>
          </cell>
          <cell r="D810">
            <v>388786.53250810399</v>
          </cell>
        </row>
        <row r="813">
          <cell r="B813" t="str">
            <v>BEAVERHEAD</v>
          </cell>
          <cell r="C813">
            <v>2</v>
          </cell>
          <cell r="D813">
            <v>435368.18386361498</v>
          </cell>
        </row>
        <row r="814">
          <cell r="B814" t="str">
            <v>BROADWATER</v>
          </cell>
          <cell r="C814">
            <v>2</v>
          </cell>
          <cell r="D814">
            <v>156218.24097223199</v>
          </cell>
        </row>
        <row r="815">
          <cell r="B815" t="str">
            <v>DEER LODGE</v>
          </cell>
          <cell r="C815">
            <v>2</v>
          </cell>
          <cell r="D815">
            <v>139306.23906728</v>
          </cell>
        </row>
        <row r="816">
          <cell r="B816" t="str">
            <v>GALLATIN</v>
          </cell>
          <cell r="C816">
            <v>2</v>
          </cell>
          <cell r="D816">
            <v>677843.56075448997</v>
          </cell>
        </row>
        <row r="817">
          <cell r="B817" t="str">
            <v>JEFFERSON</v>
          </cell>
          <cell r="C817">
            <v>2</v>
          </cell>
          <cell r="D817">
            <v>253322.11763492299</v>
          </cell>
        </row>
        <row r="818">
          <cell r="B818" t="str">
            <v>MADISON</v>
          </cell>
          <cell r="C818">
            <v>2</v>
          </cell>
          <cell r="D818">
            <v>380296.56187585503</v>
          </cell>
        </row>
        <row r="819">
          <cell r="B819" t="str">
            <v>MEAGHER</v>
          </cell>
          <cell r="C819">
            <v>2</v>
          </cell>
          <cell r="D819">
            <v>176784.041681006</v>
          </cell>
        </row>
        <row r="820">
          <cell r="B820" t="str">
            <v>PARK</v>
          </cell>
          <cell r="C820">
            <v>2</v>
          </cell>
          <cell r="D820">
            <v>329710.196663565</v>
          </cell>
        </row>
        <row r="821">
          <cell r="B821" t="str">
            <v>SILVER BOW</v>
          </cell>
          <cell r="C821">
            <v>2</v>
          </cell>
          <cell r="D821">
            <v>380060.19425798702</v>
          </cell>
        </row>
        <row r="824">
          <cell r="B824" t="str">
            <v>BLAINE</v>
          </cell>
          <cell r="C824">
            <v>3</v>
          </cell>
          <cell r="D824">
            <v>468051.69762675703</v>
          </cell>
        </row>
        <row r="825">
          <cell r="B825" t="str">
            <v>CASCADE</v>
          </cell>
          <cell r="C825">
            <v>3</v>
          </cell>
          <cell r="D825">
            <v>713158.11627838598</v>
          </cell>
        </row>
        <row r="826">
          <cell r="B826" t="str">
            <v>CHOUTEAU</v>
          </cell>
          <cell r="C826">
            <v>3</v>
          </cell>
          <cell r="D826">
            <v>415432.17332715698</v>
          </cell>
        </row>
        <row r="827">
          <cell r="B827" t="str">
            <v>GLACIER</v>
          </cell>
          <cell r="C827">
            <v>3</v>
          </cell>
          <cell r="D827">
            <v>349193.53715803399</v>
          </cell>
        </row>
        <row r="828">
          <cell r="B828" t="str">
            <v>HILL</v>
          </cell>
          <cell r="C828">
            <v>3</v>
          </cell>
          <cell r="D828">
            <v>458636.05814112897</v>
          </cell>
        </row>
        <row r="829">
          <cell r="B829" t="str">
            <v>LEWIS &amp; CLARK</v>
          </cell>
          <cell r="C829">
            <v>3</v>
          </cell>
          <cell r="D829">
            <v>709977.39861740405</v>
          </cell>
        </row>
        <row r="830">
          <cell r="B830" t="str">
            <v>LIBERTY</v>
          </cell>
          <cell r="C830">
            <v>3</v>
          </cell>
          <cell r="D830">
            <v>176015.97457443201</v>
          </cell>
        </row>
        <row r="831">
          <cell r="B831" t="str">
            <v>PONDERA</v>
          </cell>
          <cell r="C831">
            <v>3</v>
          </cell>
          <cell r="D831">
            <v>231491.37253221899</v>
          </cell>
        </row>
        <row r="832">
          <cell r="B832" t="str">
            <v>TETON</v>
          </cell>
          <cell r="C832">
            <v>3</v>
          </cell>
          <cell r="D832">
            <v>332255.108162736</v>
          </cell>
        </row>
        <row r="833">
          <cell r="B833" t="str">
            <v>TOOLE</v>
          </cell>
          <cell r="C833">
            <v>3</v>
          </cell>
          <cell r="D833">
            <v>242043.64186312101</v>
          </cell>
        </row>
        <row r="836">
          <cell r="B836" t="str">
            <v>CARTER</v>
          </cell>
          <cell r="C836">
            <v>4</v>
          </cell>
          <cell r="D836">
            <v>218438.03039934099</v>
          </cell>
        </row>
        <row r="837">
          <cell r="B837" t="str">
            <v>CUSTER</v>
          </cell>
          <cell r="C837">
            <v>4</v>
          </cell>
          <cell r="D837">
            <v>283266.18325969297</v>
          </cell>
        </row>
        <row r="838">
          <cell r="B838" t="str">
            <v>DANIELS</v>
          </cell>
          <cell r="C838">
            <v>4</v>
          </cell>
          <cell r="D838">
            <v>183512.347497596</v>
          </cell>
        </row>
        <row r="839">
          <cell r="B839" t="str">
            <v>DAWSON</v>
          </cell>
          <cell r="C839">
            <v>4</v>
          </cell>
          <cell r="D839">
            <v>309813.95636627299</v>
          </cell>
        </row>
        <row r="840">
          <cell r="B840" t="str">
            <v>FALLON</v>
          </cell>
          <cell r="C840">
            <v>4</v>
          </cell>
          <cell r="D840">
            <v>172164.268991783</v>
          </cell>
        </row>
        <row r="841">
          <cell r="B841" t="str">
            <v>GARFIELD</v>
          </cell>
          <cell r="C841">
            <v>4</v>
          </cell>
          <cell r="D841">
            <v>297348.92271963402</v>
          </cell>
        </row>
        <row r="842">
          <cell r="B842" t="str">
            <v>MCCONE</v>
          </cell>
          <cell r="C842">
            <v>4</v>
          </cell>
          <cell r="D842">
            <v>252659.85847640299</v>
          </cell>
        </row>
        <row r="843">
          <cell r="B843" t="str">
            <v>PHILLIPS</v>
          </cell>
          <cell r="C843">
            <v>4</v>
          </cell>
          <cell r="D843">
            <v>425437.50553880603</v>
          </cell>
        </row>
        <row r="844">
          <cell r="B844" t="str">
            <v>POWDER RIVER</v>
          </cell>
          <cell r="C844">
            <v>4</v>
          </cell>
          <cell r="D844">
            <v>226624.67901393501</v>
          </cell>
        </row>
        <row r="845">
          <cell r="B845" t="str">
            <v>PRAIRIE</v>
          </cell>
          <cell r="C845">
            <v>4</v>
          </cell>
          <cell r="D845">
            <v>157329.49855389399</v>
          </cell>
        </row>
        <row r="846">
          <cell r="B846" t="str">
            <v>RICHLAND</v>
          </cell>
          <cell r="C846">
            <v>4</v>
          </cell>
          <cell r="D846">
            <v>300367.71160438698</v>
          </cell>
        </row>
        <row r="847">
          <cell r="B847" t="str">
            <v>ROOSEVELT</v>
          </cell>
          <cell r="C847">
            <v>4</v>
          </cell>
          <cell r="D847">
            <v>397410.02083518601</v>
          </cell>
        </row>
        <row r="848">
          <cell r="B848" t="str">
            <v>ROSEBUD</v>
          </cell>
          <cell r="C848">
            <v>4</v>
          </cell>
          <cell r="D848">
            <v>458475.33473072102</v>
          </cell>
        </row>
        <row r="849">
          <cell r="B849" t="str">
            <v>SHERIDAN</v>
          </cell>
          <cell r="C849">
            <v>4</v>
          </cell>
          <cell r="D849">
            <v>268117.30462626502</v>
          </cell>
        </row>
        <row r="850">
          <cell r="B850" t="str">
            <v>VALLEY</v>
          </cell>
          <cell r="C850">
            <v>4</v>
          </cell>
          <cell r="D850">
            <v>483482.29405058001</v>
          </cell>
        </row>
        <row r="851">
          <cell r="B851" t="str">
            <v>WIBAUX</v>
          </cell>
          <cell r="C851">
            <v>4</v>
          </cell>
          <cell r="D851">
            <v>101376.43939179899</v>
          </cell>
        </row>
        <row r="854">
          <cell r="B854" t="str">
            <v>BIG HORN</v>
          </cell>
          <cell r="C854">
            <v>5</v>
          </cell>
          <cell r="D854">
            <v>469569.37339057401</v>
          </cell>
        </row>
        <row r="855">
          <cell r="B855" t="str">
            <v>CARBON</v>
          </cell>
          <cell r="C855">
            <v>5</v>
          </cell>
          <cell r="D855">
            <v>262169.62093598797</v>
          </cell>
        </row>
        <row r="856">
          <cell r="B856" t="str">
            <v>FERGUS</v>
          </cell>
          <cell r="C856">
            <v>5</v>
          </cell>
          <cell r="D856">
            <v>425162.31639250898</v>
          </cell>
        </row>
        <row r="857">
          <cell r="B857" t="str">
            <v>GOLDEN VALLEY</v>
          </cell>
          <cell r="C857">
            <v>5</v>
          </cell>
          <cell r="D857">
            <v>123776.017027717</v>
          </cell>
        </row>
        <row r="858">
          <cell r="B858" t="str">
            <v>JUDITH BASIN</v>
          </cell>
          <cell r="C858">
            <v>5</v>
          </cell>
          <cell r="D858">
            <v>224634.48036205501</v>
          </cell>
        </row>
        <row r="859">
          <cell r="B859" t="str">
            <v>MUSSELSHELL</v>
          </cell>
          <cell r="C859">
            <v>5</v>
          </cell>
          <cell r="D859">
            <v>183808.43580951699</v>
          </cell>
        </row>
        <row r="860">
          <cell r="B860" t="str">
            <v>PETROLEUM</v>
          </cell>
          <cell r="C860">
            <v>5</v>
          </cell>
          <cell r="D860">
            <v>134526.24694924901</v>
          </cell>
        </row>
        <row r="861">
          <cell r="B861" t="str">
            <v>STILLWATER</v>
          </cell>
          <cell r="C861">
            <v>5</v>
          </cell>
          <cell r="D861">
            <v>278261.582006643</v>
          </cell>
        </row>
        <row r="862">
          <cell r="B862" t="str">
            <v>SWEET GRASS</v>
          </cell>
          <cell r="C862">
            <v>5</v>
          </cell>
          <cell r="D862">
            <v>161616.689058269</v>
          </cell>
        </row>
        <row r="863">
          <cell r="B863" t="str">
            <v>TREASURE</v>
          </cell>
          <cell r="C863">
            <v>5</v>
          </cell>
          <cell r="D863">
            <v>84189.024912765904</v>
          </cell>
        </row>
        <row r="864">
          <cell r="B864" t="str">
            <v>WHEATLAND</v>
          </cell>
          <cell r="C864">
            <v>5</v>
          </cell>
          <cell r="D864">
            <v>131869.062309281</v>
          </cell>
        </row>
        <row r="865">
          <cell r="B865" t="str">
            <v>YELLOWSTONE</v>
          </cell>
          <cell r="C865">
            <v>5</v>
          </cell>
          <cell r="D865">
            <v>831876.39509759296</v>
          </cell>
        </row>
      </sheetData>
      <sheetData sheetId="1"/>
      <sheetData sheetId="2">
        <row r="4">
          <cell r="D4">
            <v>504.38699393282877</v>
          </cell>
        </row>
        <row r="5">
          <cell r="D5">
            <v>3458.3585523679212</v>
          </cell>
        </row>
        <row r="6">
          <cell r="D6">
            <v>876.77224993305572</v>
          </cell>
        </row>
        <row r="7">
          <cell r="D7">
            <v>833.69469219992607</v>
          </cell>
        </row>
        <row r="8">
          <cell r="D8">
            <v>3280.7083326661518</v>
          </cell>
        </row>
        <row r="9">
          <cell r="D9">
            <v>712.29716016577731</v>
          </cell>
        </row>
        <row r="10">
          <cell r="D10">
            <v>-1266.333247075672</v>
          </cell>
        </row>
        <row r="11">
          <cell r="D11">
            <v>632.8576750313805</v>
          </cell>
        </row>
        <row r="12">
          <cell r="D12">
            <v>-557.89803465281148</v>
          </cell>
        </row>
        <row r="13">
          <cell r="D13">
            <v>136.0496605216249</v>
          </cell>
        </row>
        <row r="14">
          <cell r="D14">
            <v>1946.4327535749619</v>
          </cell>
        </row>
        <row r="15">
          <cell r="D15">
            <v>1177.199695794508</v>
          </cell>
        </row>
        <row r="16">
          <cell r="D16">
            <v>1291.666276428703</v>
          </cell>
        </row>
        <row r="17">
          <cell r="D17">
            <v>1474.6145563197499</v>
          </cell>
        </row>
        <row r="18">
          <cell r="D18">
            <v>-15543.530393225141</v>
          </cell>
        </row>
        <row r="19">
          <cell r="D19">
            <v>-15208.182935025019</v>
          </cell>
        </row>
        <row r="20">
          <cell r="D20">
            <v>637.9523485629179</v>
          </cell>
        </row>
        <row r="21">
          <cell r="D21">
            <v>925.58581606876396</v>
          </cell>
        </row>
        <row r="22">
          <cell r="D22">
            <v>405.7836538618576</v>
          </cell>
        </row>
        <row r="23">
          <cell r="D23">
            <v>1176.2538326696449</v>
          </cell>
        </row>
        <row r="24">
          <cell r="D24">
            <v>740.49849745517713</v>
          </cell>
        </row>
        <row r="25">
          <cell r="D25">
            <v>2712.49135319273</v>
          </cell>
        </row>
        <row r="26">
          <cell r="D26">
            <v>838.58203317668813</v>
          </cell>
        </row>
        <row r="27">
          <cell r="D27">
            <v>6589.8518529850116</v>
          </cell>
        </row>
        <row r="28">
          <cell r="D28">
            <v>-2035.221711805993</v>
          </cell>
        </row>
        <row r="29">
          <cell r="D29">
            <v>923.36448602987366</v>
          </cell>
        </row>
        <row r="30">
          <cell r="D30">
            <v>4638.812469667726</v>
          </cell>
        </row>
        <row r="31">
          <cell r="D31">
            <v>1408.3599474773951</v>
          </cell>
        </row>
        <row r="32">
          <cell r="D32">
            <v>27.632016796487729</v>
          </cell>
        </row>
        <row r="33">
          <cell r="D33">
            <v>745.72544207690225</v>
          </cell>
        </row>
        <row r="34">
          <cell r="D34">
            <v>1326.5646150643299</v>
          </cell>
        </row>
        <row r="35">
          <cell r="D35">
            <v>-18401.34248311917</v>
          </cell>
        </row>
        <row r="36">
          <cell r="D36">
            <v>64.672332580645161</v>
          </cell>
        </row>
        <row r="37">
          <cell r="D37">
            <v>861.92838205771113</v>
          </cell>
        </row>
        <row r="38">
          <cell r="D38">
            <v>249.46238599974461</v>
          </cell>
        </row>
        <row r="39">
          <cell r="D39">
            <v>530.1269999655342</v>
          </cell>
        </row>
        <row r="40">
          <cell r="D40">
            <v>347.83426491748833</v>
          </cell>
        </row>
        <row r="41">
          <cell r="D41">
            <v>339.47869688898209</v>
          </cell>
        </row>
        <row r="42">
          <cell r="D42">
            <v>-623.79542260774178</v>
          </cell>
        </row>
        <row r="43">
          <cell r="D43">
            <v>-331.32786130035669</v>
          </cell>
        </row>
        <row r="44">
          <cell r="D44">
            <v>8988.2011546342401</v>
          </cell>
        </row>
        <row r="45">
          <cell r="D45">
            <v>2223.080412834257</v>
          </cell>
        </row>
        <row r="46">
          <cell r="D46">
            <v>2354.8444780000859</v>
          </cell>
        </row>
        <row r="47">
          <cell r="D47">
            <v>1852.352830706659</v>
          </cell>
        </row>
        <row r="48">
          <cell r="D48">
            <v>2851.16506919841</v>
          </cell>
        </row>
        <row r="49">
          <cell r="D49">
            <v>1068.6979340980181</v>
          </cell>
        </row>
        <row r="50">
          <cell r="D50">
            <v>5086.4132660073374</v>
          </cell>
        </row>
        <row r="51">
          <cell r="D51">
            <v>2129.2590848718391</v>
          </cell>
        </row>
        <row r="52">
          <cell r="D52">
            <v>-301.93022704502067</v>
          </cell>
        </row>
        <row r="53">
          <cell r="D53">
            <v>1173.2791154368019</v>
          </cell>
        </row>
        <row r="54">
          <cell r="D54">
            <v>746.22948016588634</v>
          </cell>
        </row>
        <row r="55">
          <cell r="D55">
            <v>-97.911252785743272</v>
          </cell>
        </row>
        <row r="56">
          <cell r="D56">
            <v>1116.831381445751</v>
          </cell>
        </row>
        <row r="57">
          <cell r="D57">
            <v>-233.5683136264997</v>
          </cell>
        </row>
        <row r="58">
          <cell r="D58">
            <v>-249.43288402615141</v>
          </cell>
        </row>
        <row r="59">
          <cell r="D59">
            <v>-16555.879467536171</v>
          </cell>
        </row>
      </sheetData>
      <sheetData sheetId="3">
        <row r="8">
          <cell r="H8">
            <v>714.20499999999993</v>
          </cell>
        </row>
        <row r="9">
          <cell r="H9">
            <v>816.76800000000003</v>
          </cell>
        </row>
        <row r="10">
          <cell r="H10">
            <v>807.63099999999997</v>
          </cell>
        </row>
        <row r="11">
          <cell r="H11">
            <v>1487.4570000000001</v>
          </cell>
        </row>
        <row r="12">
          <cell r="H12">
            <v>2074.299</v>
          </cell>
        </row>
        <row r="13">
          <cell r="H13">
            <v>876.85500000000002</v>
          </cell>
        </row>
        <row r="14">
          <cell r="H14">
            <v>866.875</v>
          </cell>
        </row>
        <row r="15">
          <cell r="H15">
            <v>1196.8410000000001</v>
          </cell>
        </row>
        <row r="16">
          <cell r="H16">
            <v>299.24399999999997</v>
          </cell>
        </row>
        <row r="17">
          <cell r="H17">
            <v>787.40699999999993</v>
          </cell>
        </row>
        <row r="18">
          <cell r="H18">
            <v>1581.09</v>
          </cell>
        </row>
        <row r="19">
          <cell r="H19">
            <v>2142.3360000000002</v>
          </cell>
        </row>
        <row r="20">
          <cell r="H20">
            <v>1235.8879999999999</v>
          </cell>
        </row>
        <row r="21">
          <cell r="H21">
            <v>1117.5629999999999</v>
          </cell>
        </row>
        <row r="22">
          <cell r="H22">
            <v>825.88599999999997</v>
          </cell>
        </row>
        <row r="23">
          <cell r="H23">
            <v>532.72399999999993</v>
          </cell>
        </row>
        <row r="24">
          <cell r="H24">
            <v>581.30599999999993</v>
          </cell>
        </row>
        <row r="25">
          <cell r="H25">
            <v>1828.423</v>
          </cell>
        </row>
        <row r="26">
          <cell r="H26">
            <v>755.16300000000001</v>
          </cell>
        </row>
        <row r="27">
          <cell r="H27">
            <v>977.79100000000005</v>
          </cell>
        </row>
        <row r="28">
          <cell r="H28">
            <v>1094.9169999999999</v>
          </cell>
        </row>
        <row r="29">
          <cell r="H29">
            <v>1255.914</v>
          </cell>
        </row>
        <row r="30">
          <cell r="H30">
            <v>910.84799999999996</v>
          </cell>
        </row>
        <row r="31">
          <cell r="H31">
            <v>1845.52</v>
          </cell>
        </row>
        <row r="32">
          <cell r="H32">
            <v>1089.2170000000001</v>
          </cell>
        </row>
        <row r="33">
          <cell r="H33">
            <v>1129.0129999999999</v>
          </cell>
        </row>
        <row r="34">
          <cell r="H34">
            <v>653.65800000000002</v>
          </cell>
        </row>
        <row r="35">
          <cell r="H35">
            <v>1077.2719999999999</v>
          </cell>
        </row>
        <row r="36">
          <cell r="H36">
            <v>1527.1680000000001</v>
          </cell>
        </row>
        <row r="37">
          <cell r="H37">
            <v>573.904</v>
          </cell>
        </row>
        <row r="38">
          <cell r="H38">
            <v>771.70100000000002</v>
          </cell>
        </row>
        <row r="39">
          <cell r="H39">
            <v>521.83399999999995</v>
          </cell>
        </row>
        <row r="40">
          <cell r="H40">
            <v>1509.749</v>
          </cell>
        </row>
        <row r="41">
          <cell r="H41">
            <v>978.20700000000011</v>
          </cell>
        </row>
        <row r="42">
          <cell r="H42">
            <v>795.44200000000001</v>
          </cell>
        </row>
        <row r="43">
          <cell r="H43">
            <v>750.37300000000005</v>
          </cell>
        </row>
        <row r="44">
          <cell r="H44">
            <v>757.66599999999994</v>
          </cell>
        </row>
        <row r="45">
          <cell r="H45">
            <v>1476.6949999999999</v>
          </cell>
        </row>
        <row r="46">
          <cell r="H46">
            <v>1237.807</v>
          </cell>
        </row>
        <row r="47">
          <cell r="H47">
            <v>1250.415</v>
          </cell>
        </row>
        <row r="48">
          <cell r="H48">
            <v>1132.982</v>
          </cell>
        </row>
        <row r="49">
          <cell r="H49">
            <v>1350.4929999999999</v>
          </cell>
        </row>
        <row r="50">
          <cell r="H50">
            <v>1345.49</v>
          </cell>
        </row>
        <row r="51">
          <cell r="H51">
            <v>409.34999999999997</v>
          </cell>
        </row>
        <row r="52">
          <cell r="H52">
            <v>898.69299999999998</v>
          </cell>
        </row>
        <row r="53">
          <cell r="H53">
            <v>546.86300000000006</v>
          </cell>
        </row>
        <row r="54">
          <cell r="H54">
            <v>1516.866</v>
          </cell>
        </row>
        <row r="55">
          <cell r="H55">
            <v>1151.97</v>
          </cell>
        </row>
        <row r="56">
          <cell r="H56">
            <v>283.74400000000003</v>
          </cell>
        </row>
        <row r="57">
          <cell r="H57">
            <v>1945.482</v>
          </cell>
        </row>
        <row r="58">
          <cell r="H58">
            <v>465.79899999999998</v>
          </cell>
        </row>
        <row r="59">
          <cell r="H59">
            <v>544.09899999999993</v>
          </cell>
        </row>
        <row r="60">
          <cell r="H60">
            <v>1531.164</v>
          </cell>
        </row>
        <row r="62">
          <cell r="H62">
            <v>60051.155000000006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y"/>
      <sheetName val="City"/>
    </sheetNames>
    <sheetDataSet>
      <sheetData sheetId="0">
        <row r="5">
          <cell r="C5">
            <v>138845.54</v>
          </cell>
          <cell r="D5">
            <v>141634.09</v>
          </cell>
        </row>
        <row r="6">
          <cell r="C6">
            <v>147914.22</v>
          </cell>
          <cell r="D6">
            <v>143205.89000000001</v>
          </cell>
        </row>
        <row r="7">
          <cell r="C7">
            <v>130485.42</v>
          </cell>
          <cell r="D7">
            <v>129061.03</v>
          </cell>
        </row>
        <row r="8">
          <cell r="C8">
            <v>54421.1</v>
          </cell>
          <cell r="D8">
            <v>54404.07</v>
          </cell>
        </row>
        <row r="9">
          <cell r="C9">
            <v>87698.54</v>
          </cell>
          <cell r="D9">
            <v>86106.59</v>
          </cell>
        </row>
        <row r="10">
          <cell r="C10">
            <v>70730.490000000005</v>
          </cell>
          <cell r="D10">
            <v>69639.78</v>
          </cell>
        </row>
        <row r="11">
          <cell r="C11">
            <v>226828.42</v>
          </cell>
          <cell r="D11">
            <v>220373.42</v>
          </cell>
        </row>
        <row r="12">
          <cell r="C12">
            <v>140266.82999999999</v>
          </cell>
          <cell r="D12">
            <v>143285.65</v>
          </cell>
        </row>
        <row r="13">
          <cell r="C13">
            <v>91386.78</v>
          </cell>
          <cell r="D13">
            <v>87319.09</v>
          </cell>
        </row>
        <row r="14">
          <cell r="C14">
            <v>55615.15</v>
          </cell>
          <cell r="D14">
            <v>54843.45</v>
          </cell>
        </row>
        <row r="15">
          <cell r="C15">
            <v>98708.27</v>
          </cell>
          <cell r="D15">
            <v>96035.81</v>
          </cell>
        </row>
        <row r="16">
          <cell r="C16">
            <v>44012.69</v>
          </cell>
          <cell r="D16">
            <v>38448.959999999999</v>
          </cell>
        </row>
        <row r="17">
          <cell r="C17">
            <v>55601.1</v>
          </cell>
          <cell r="D17">
            <v>54462.96</v>
          </cell>
        </row>
        <row r="18">
          <cell r="C18">
            <v>138269.67000000001</v>
          </cell>
          <cell r="D18">
            <v>136043.07999999999</v>
          </cell>
        </row>
        <row r="19">
          <cell r="C19">
            <v>436946.89</v>
          </cell>
          <cell r="D19">
            <v>447349.99</v>
          </cell>
        </row>
        <row r="20">
          <cell r="C20">
            <v>235900.45</v>
          </cell>
          <cell r="D20">
            <v>263870.75</v>
          </cell>
        </row>
        <row r="21">
          <cell r="C21">
            <v>92986.4</v>
          </cell>
          <cell r="D21">
            <v>92146.22</v>
          </cell>
        </row>
        <row r="22">
          <cell r="C22">
            <v>113166.8</v>
          </cell>
          <cell r="D22">
            <v>115988.44</v>
          </cell>
        </row>
        <row r="23">
          <cell r="C23">
            <v>36675.230000000003</v>
          </cell>
          <cell r="D23">
            <v>36348.74</v>
          </cell>
        </row>
        <row r="24">
          <cell r="C24">
            <v>49424.7</v>
          </cell>
          <cell r="D24">
            <v>49685.7</v>
          </cell>
        </row>
        <row r="25">
          <cell r="C25">
            <v>151092.4</v>
          </cell>
          <cell r="D25">
            <v>143587.21</v>
          </cell>
        </row>
        <row r="26">
          <cell r="C26">
            <v>93020.27</v>
          </cell>
          <cell r="D26">
            <v>94478.66</v>
          </cell>
        </row>
        <row r="27">
          <cell r="C27">
            <v>68384.149999999994</v>
          </cell>
          <cell r="D27">
            <v>68284.94</v>
          </cell>
        </row>
        <row r="28">
          <cell r="C28">
            <v>180643.21</v>
          </cell>
          <cell r="D28">
            <v>181056.78</v>
          </cell>
        </row>
        <row r="29">
          <cell r="C29">
            <v>243346.02</v>
          </cell>
          <cell r="D29">
            <v>258288.13</v>
          </cell>
        </row>
        <row r="30">
          <cell r="C30">
            <v>60571.11</v>
          </cell>
          <cell r="D30">
            <v>59392.82</v>
          </cell>
        </row>
        <row r="31">
          <cell r="C31">
            <v>201336.94</v>
          </cell>
          <cell r="D31">
            <v>195622.09</v>
          </cell>
        </row>
        <row r="32">
          <cell r="C32">
            <v>107836.54</v>
          </cell>
          <cell r="D32">
            <v>106984.92</v>
          </cell>
        </row>
        <row r="33">
          <cell r="C33">
            <v>78382.16</v>
          </cell>
          <cell r="D33">
            <v>77196</v>
          </cell>
        </row>
        <row r="34">
          <cell r="C34">
            <v>54127.57</v>
          </cell>
          <cell r="D34">
            <v>54330.99</v>
          </cell>
        </row>
        <row r="35">
          <cell r="C35">
            <v>71316.710000000006</v>
          </cell>
          <cell r="D35">
            <v>71591.509999999995</v>
          </cell>
        </row>
        <row r="36">
          <cell r="C36">
            <v>330990.84000000003</v>
          </cell>
          <cell r="D36">
            <v>323352.44</v>
          </cell>
        </row>
        <row r="37">
          <cell r="C37">
            <v>56932.52</v>
          </cell>
          <cell r="D37">
            <v>55720.29</v>
          </cell>
        </row>
        <row r="38">
          <cell r="C38">
            <v>110298.63</v>
          </cell>
          <cell r="D38">
            <v>107489.55</v>
          </cell>
        </row>
        <row r="39">
          <cell r="C39">
            <v>39043.74</v>
          </cell>
          <cell r="D39">
            <v>39084.14</v>
          </cell>
        </row>
        <row r="40">
          <cell r="C40">
            <v>125289.84</v>
          </cell>
          <cell r="D40">
            <v>123233.99</v>
          </cell>
        </row>
        <row r="41">
          <cell r="C41">
            <v>75765.490000000005</v>
          </cell>
          <cell r="D41">
            <v>75706.850000000006</v>
          </cell>
        </row>
        <row r="42">
          <cell r="C42">
            <v>71624.41</v>
          </cell>
          <cell r="D42">
            <v>71399.02</v>
          </cell>
        </row>
        <row r="43">
          <cell r="C43">
            <v>74426.600000000006</v>
          </cell>
          <cell r="D43">
            <v>72936.44</v>
          </cell>
        </row>
        <row r="44">
          <cell r="C44">
            <v>47726.84</v>
          </cell>
          <cell r="D44">
            <v>46161.38</v>
          </cell>
        </row>
        <row r="45">
          <cell r="C45">
            <v>259310.69</v>
          </cell>
          <cell r="D45">
            <v>260792.87</v>
          </cell>
        </row>
        <row r="46">
          <cell r="C46">
            <v>100288.36</v>
          </cell>
          <cell r="D46">
            <v>97897.3</v>
          </cell>
        </row>
        <row r="47">
          <cell r="C47">
            <v>111853.44</v>
          </cell>
          <cell r="D47">
            <v>109077.09</v>
          </cell>
        </row>
        <row r="48">
          <cell r="C48">
            <v>131569</v>
          </cell>
          <cell r="D48">
            <v>122969.85</v>
          </cell>
        </row>
        <row r="49">
          <cell r="C49">
            <v>127850.42</v>
          </cell>
          <cell r="D49">
            <v>125743.18</v>
          </cell>
        </row>
        <row r="50">
          <cell r="C50">
            <v>83819.740000000005</v>
          </cell>
          <cell r="D50">
            <v>82444.92</v>
          </cell>
        </row>
        <row r="51">
          <cell r="C51">
            <v>43415.55</v>
          </cell>
          <cell r="D51">
            <v>40647.64</v>
          </cell>
        </row>
        <row r="52">
          <cell r="C52">
            <v>93835.33</v>
          </cell>
          <cell r="D52">
            <v>93180.32</v>
          </cell>
        </row>
        <row r="53">
          <cell r="C53">
            <v>50874.05</v>
          </cell>
          <cell r="D53">
            <v>51420.38</v>
          </cell>
        </row>
        <row r="54">
          <cell r="C54">
            <v>107828.07</v>
          </cell>
          <cell r="D54">
            <v>104311.96</v>
          </cell>
        </row>
        <row r="55">
          <cell r="C55">
            <v>76436.88</v>
          </cell>
          <cell r="D55">
            <v>74980.2</v>
          </cell>
        </row>
        <row r="56">
          <cell r="C56">
            <v>24146.71</v>
          </cell>
          <cell r="D56">
            <v>24022.75</v>
          </cell>
        </row>
        <row r="57">
          <cell r="C57">
            <v>152392.84</v>
          </cell>
          <cell r="D57">
            <v>149402.32</v>
          </cell>
        </row>
        <row r="58">
          <cell r="C58">
            <v>40042.730000000003</v>
          </cell>
          <cell r="D58">
            <v>38789.54</v>
          </cell>
        </row>
        <row r="59">
          <cell r="C59">
            <v>31150.34</v>
          </cell>
          <cell r="D59">
            <v>30732.94</v>
          </cell>
        </row>
        <row r="60">
          <cell r="C60">
            <v>275145.17</v>
          </cell>
          <cell r="D60">
            <v>288434.88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33"/>
  <sheetViews>
    <sheetView tabSelected="1" topLeftCell="A31" zoomScale="75" zoomScaleNormal="75" workbookViewId="0">
      <selection activeCell="B1" sqref="B1:E60"/>
    </sheetView>
  </sheetViews>
  <sheetFormatPr defaultRowHeight="15" x14ac:dyDescent="0.2"/>
  <cols>
    <col min="1" max="1" width="7.21875" customWidth="1"/>
    <col min="2" max="2" width="17.33203125" customWidth="1"/>
    <col min="3" max="3" width="14.21875" customWidth="1"/>
    <col min="4" max="4" width="13.21875" customWidth="1"/>
    <col min="5" max="5" width="18.5546875" style="1" bestFit="1" customWidth="1"/>
  </cols>
  <sheetData>
    <row r="1" spans="2:6" s="2" customFormat="1" ht="26.25" x14ac:dyDescent="0.2">
      <c r="B1" s="41" t="s">
        <v>187</v>
      </c>
      <c r="C1" s="41"/>
      <c r="D1" s="41"/>
      <c r="E1" s="41"/>
      <c r="F1" s="7"/>
    </row>
    <row r="2" spans="2:6" ht="15" customHeight="1" thickBot="1" x14ac:dyDescent="0.25">
      <c r="B2" s="42"/>
      <c r="C2" s="42"/>
      <c r="D2" s="42"/>
      <c r="E2" s="42"/>
      <c r="F2" s="7"/>
    </row>
    <row r="3" spans="2:6" ht="66" customHeight="1" thickBot="1" x14ac:dyDescent="0.25">
      <c r="B3" s="30" t="s">
        <v>0</v>
      </c>
      <c r="C3" s="27" t="s">
        <v>2</v>
      </c>
      <c r="D3" s="31" t="s">
        <v>3</v>
      </c>
      <c r="E3" s="12" t="s">
        <v>182</v>
      </c>
      <c r="F3" s="2"/>
    </row>
    <row r="4" spans="2:6" x14ac:dyDescent="0.2">
      <c r="B4" s="22" t="s">
        <v>4</v>
      </c>
      <c r="C4" s="26">
        <v>143648.31</v>
      </c>
      <c r="D4" s="26">
        <v>1708.47</v>
      </c>
      <c r="E4" s="20">
        <v>145356.78</v>
      </c>
    </row>
    <row r="5" spans="2:6" x14ac:dyDescent="0.2">
      <c r="B5" s="15" t="s">
        <v>6</v>
      </c>
      <c r="C5" s="8">
        <v>129982.21</v>
      </c>
      <c r="D5" s="8">
        <v>1545.93</v>
      </c>
      <c r="E5" s="23">
        <v>131528.14000000001</v>
      </c>
    </row>
    <row r="6" spans="2:6" x14ac:dyDescent="0.2">
      <c r="B6" s="15" t="s">
        <v>8</v>
      </c>
      <c r="C6" s="8">
        <v>116484.53</v>
      </c>
      <c r="D6" s="8">
        <v>1385.4</v>
      </c>
      <c r="E6" s="23">
        <v>117869.93</v>
      </c>
    </row>
    <row r="7" spans="2:6" x14ac:dyDescent="0.2">
      <c r="B7" s="15" t="s">
        <v>10</v>
      </c>
      <c r="C7" s="8">
        <v>61891.5</v>
      </c>
      <c r="D7" s="8">
        <v>736.1</v>
      </c>
      <c r="E7" s="23">
        <v>62627.6</v>
      </c>
    </row>
    <row r="8" spans="2:6" x14ac:dyDescent="0.2">
      <c r="B8" s="15" t="s">
        <v>12</v>
      </c>
      <c r="C8" s="8">
        <v>86882.16</v>
      </c>
      <c r="D8" s="8">
        <v>1033.33</v>
      </c>
      <c r="E8" s="23">
        <v>87915.49</v>
      </c>
    </row>
    <row r="9" spans="2:6" x14ac:dyDescent="0.2">
      <c r="B9" s="15" t="s">
        <v>14</v>
      </c>
      <c r="C9" s="8">
        <v>59928.77</v>
      </c>
      <c r="D9" s="8">
        <v>712.76</v>
      </c>
      <c r="E9" s="23">
        <v>60641.53</v>
      </c>
    </row>
    <row r="10" spans="2:6" x14ac:dyDescent="0.2">
      <c r="B10" s="15" t="s">
        <v>16</v>
      </c>
      <c r="C10" s="8">
        <v>195851.94</v>
      </c>
      <c r="D10" s="8">
        <v>2329.35</v>
      </c>
      <c r="E10" s="23">
        <v>198181.29</v>
      </c>
    </row>
    <row r="11" spans="2:6" x14ac:dyDescent="0.2">
      <c r="B11" s="15" t="s">
        <v>18</v>
      </c>
      <c r="C11" s="8">
        <v>136547.29</v>
      </c>
      <c r="D11" s="8">
        <v>1624.02</v>
      </c>
      <c r="E11" s="23">
        <v>138171.31</v>
      </c>
    </row>
    <row r="12" spans="2:6" x14ac:dyDescent="0.2">
      <c r="B12" s="15" t="s">
        <v>20</v>
      </c>
      <c r="C12" s="8">
        <v>79991.05</v>
      </c>
      <c r="D12" s="8">
        <v>951.37</v>
      </c>
      <c r="E12" s="23">
        <v>80942.42</v>
      </c>
    </row>
    <row r="13" spans="2:6" x14ac:dyDescent="0.2">
      <c r="B13" s="15" t="s">
        <v>22</v>
      </c>
      <c r="C13" s="8">
        <v>49369.39</v>
      </c>
      <c r="D13" s="8">
        <v>587.16999999999996</v>
      </c>
      <c r="E13" s="23">
        <v>49956.56</v>
      </c>
    </row>
    <row r="14" spans="2:6" x14ac:dyDescent="0.2">
      <c r="B14" s="15" t="s">
        <v>24</v>
      </c>
      <c r="C14" s="8">
        <v>82810.38</v>
      </c>
      <c r="D14" s="8">
        <v>984.9</v>
      </c>
      <c r="E14" s="23">
        <v>83795.28</v>
      </c>
    </row>
    <row r="15" spans="2:6" x14ac:dyDescent="0.2">
      <c r="B15" s="15" t="s">
        <v>26</v>
      </c>
      <c r="C15" s="8">
        <v>37844.85</v>
      </c>
      <c r="D15" s="8">
        <v>450.11</v>
      </c>
      <c r="E15" s="23">
        <v>38294.959999999999</v>
      </c>
    </row>
    <row r="16" spans="2:6" x14ac:dyDescent="0.2">
      <c r="B16" s="15" t="s">
        <v>28</v>
      </c>
      <c r="C16" s="8">
        <v>48325.75</v>
      </c>
      <c r="D16" s="8">
        <v>574.76</v>
      </c>
      <c r="E16" s="23">
        <v>48900.51</v>
      </c>
    </row>
    <row r="17" spans="2:5" x14ac:dyDescent="0.2">
      <c r="B17" s="15" t="s">
        <v>30</v>
      </c>
      <c r="C17" s="8">
        <v>128081.59</v>
      </c>
      <c r="D17" s="8">
        <v>1523.33</v>
      </c>
      <c r="E17" s="23">
        <v>129604.92</v>
      </c>
    </row>
    <row r="18" spans="2:5" x14ac:dyDescent="0.2">
      <c r="B18" s="15" t="s">
        <v>32</v>
      </c>
      <c r="C18" s="8">
        <v>484867.74</v>
      </c>
      <c r="D18" s="8">
        <v>5766.74</v>
      </c>
      <c r="E18" s="23">
        <v>490634.48</v>
      </c>
    </row>
    <row r="19" spans="2:5" x14ac:dyDescent="0.2">
      <c r="B19" s="15" t="s">
        <v>34</v>
      </c>
      <c r="C19" s="8">
        <v>343227.67</v>
      </c>
      <c r="D19" s="8">
        <v>4082.15</v>
      </c>
      <c r="E19" s="23">
        <v>347309.82</v>
      </c>
    </row>
    <row r="20" spans="2:5" x14ac:dyDescent="0.2">
      <c r="B20" s="15" t="s">
        <v>36</v>
      </c>
      <c r="C20" s="8">
        <v>88184.56</v>
      </c>
      <c r="D20" s="8">
        <v>1048.82</v>
      </c>
      <c r="E20" s="23">
        <v>89233.38</v>
      </c>
    </row>
    <row r="21" spans="2:5" x14ac:dyDescent="0.2">
      <c r="B21" s="15" t="s">
        <v>38</v>
      </c>
      <c r="C21" s="8">
        <v>115323.58</v>
      </c>
      <c r="D21" s="8">
        <v>1371.59</v>
      </c>
      <c r="E21" s="23">
        <v>116695.17</v>
      </c>
    </row>
    <row r="22" spans="2:5" x14ac:dyDescent="0.2">
      <c r="B22" s="15" t="s">
        <v>40</v>
      </c>
      <c r="C22" s="8">
        <v>32540.71</v>
      </c>
      <c r="D22" s="8">
        <v>387.02</v>
      </c>
      <c r="E22" s="23">
        <v>32927.729999999996</v>
      </c>
    </row>
    <row r="23" spans="2:5" x14ac:dyDescent="0.2">
      <c r="B23" s="15" t="s">
        <v>42</v>
      </c>
      <c r="C23" s="8">
        <v>55262.34</v>
      </c>
      <c r="D23" s="8">
        <v>657.26</v>
      </c>
      <c r="E23" s="23">
        <v>55919.6</v>
      </c>
    </row>
    <row r="24" spans="2:5" x14ac:dyDescent="0.2">
      <c r="B24" s="15" t="s">
        <v>44</v>
      </c>
      <c r="C24" s="8">
        <v>131987.84</v>
      </c>
      <c r="D24" s="8">
        <v>1569.79</v>
      </c>
      <c r="E24" s="23">
        <v>133557.63</v>
      </c>
    </row>
    <row r="25" spans="2:5" x14ac:dyDescent="0.2">
      <c r="B25" s="15" t="s">
        <v>46</v>
      </c>
      <c r="C25" s="8">
        <v>99195.1</v>
      </c>
      <c r="D25" s="8">
        <v>1179.77</v>
      </c>
      <c r="E25" s="23">
        <v>100374.87000000001</v>
      </c>
    </row>
    <row r="26" spans="2:5" x14ac:dyDescent="0.2">
      <c r="B26" s="15" t="s">
        <v>48</v>
      </c>
      <c r="C26" s="8">
        <v>60278.71</v>
      </c>
      <c r="D26" s="8">
        <v>716.92</v>
      </c>
      <c r="E26" s="23">
        <v>60995.63</v>
      </c>
    </row>
    <row r="27" spans="2:5" x14ac:dyDescent="0.2">
      <c r="B27" s="15" t="s">
        <v>50</v>
      </c>
      <c r="C27" s="8">
        <v>175960.95</v>
      </c>
      <c r="D27" s="8">
        <v>2092.7800000000002</v>
      </c>
      <c r="E27" s="23">
        <v>178053.73</v>
      </c>
    </row>
    <row r="28" spans="2:5" x14ac:dyDescent="0.2">
      <c r="B28" s="15" t="s">
        <v>52</v>
      </c>
      <c r="C28" s="8">
        <v>263595.52000000002</v>
      </c>
      <c r="D28" s="8">
        <v>3135.05</v>
      </c>
      <c r="E28" s="23">
        <v>266730.57</v>
      </c>
    </row>
    <row r="29" spans="2:5" x14ac:dyDescent="0.2">
      <c r="B29" s="15" t="s">
        <v>54</v>
      </c>
      <c r="C29" s="8">
        <v>58475.97</v>
      </c>
      <c r="D29" s="8">
        <v>695.48</v>
      </c>
      <c r="E29" s="23">
        <v>59171.450000000004</v>
      </c>
    </row>
    <row r="30" spans="2:5" x14ac:dyDescent="0.2">
      <c r="B30" s="15" t="s">
        <v>56</v>
      </c>
      <c r="C30" s="8">
        <v>203561.16</v>
      </c>
      <c r="D30" s="8">
        <v>2421.04</v>
      </c>
      <c r="E30" s="23">
        <v>205982.2</v>
      </c>
    </row>
    <row r="31" spans="2:5" x14ac:dyDescent="0.2">
      <c r="B31" s="15" t="s">
        <v>58</v>
      </c>
      <c r="C31" s="8">
        <v>119526.04</v>
      </c>
      <c r="D31" s="8">
        <v>1421.58</v>
      </c>
      <c r="E31" s="23">
        <v>120947.62</v>
      </c>
    </row>
    <row r="32" spans="2:5" x14ac:dyDescent="0.2">
      <c r="B32" s="15" t="s">
        <v>60</v>
      </c>
      <c r="C32" s="8">
        <v>65444.98</v>
      </c>
      <c r="D32" s="8">
        <v>778.37</v>
      </c>
      <c r="E32" s="23">
        <v>66223.350000000006</v>
      </c>
    </row>
    <row r="33" spans="2:5" x14ac:dyDescent="0.2">
      <c r="B33" s="15" t="s">
        <v>62</v>
      </c>
      <c r="C33" s="8">
        <v>48144.24</v>
      </c>
      <c r="D33" s="8">
        <v>572.6</v>
      </c>
      <c r="E33" s="23">
        <v>48716.84</v>
      </c>
    </row>
    <row r="34" spans="2:5" x14ac:dyDescent="0.2">
      <c r="B34" s="15" t="s">
        <v>64</v>
      </c>
      <c r="C34" s="8">
        <v>58218.77</v>
      </c>
      <c r="D34" s="8">
        <v>692.42</v>
      </c>
      <c r="E34" s="23">
        <v>58911.189999999995</v>
      </c>
    </row>
    <row r="35" spans="2:5" x14ac:dyDescent="0.2">
      <c r="B35" s="15" t="s">
        <v>66</v>
      </c>
      <c r="C35" s="8">
        <v>316390.08</v>
      </c>
      <c r="D35" s="8">
        <v>3762.96</v>
      </c>
      <c r="E35" s="23">
        <v>320153.04000000004</v>
      </c>
    </row>
    <row r="36" spans="2:5" x14ac:dyDescent="0.2">
      <c r="B36" s="15" t="s">
        <v>67</v>
      </c>
      <c r="C36" s="8">
        <v>56796.58</v>
      </c>
      <c r="D36" s="8">
        <v>675.51</v>
      </c>
      <c r="E36" s="23">
        <v>57472.090000000004</v>
      </c>
    </row>
    <row r="37" spans="2:5" x14ac:dyDescent="0.2">
      <c r="B37" s="15" t="s">
        <v>69</v>
      </c>
      <c r="C37" s="8">
        <v>107270.53</v>
      </c>
      <c r="D37" s="8">
        <v>1275.82</v>
      </c>
      <c r="E37" s="23">
        <v>108546.35</v>
      </c>
    </row>
    <row r="38" spans="2:5" x14ac:dyDescent="0.2">
      <c r="B38" s="15" t="s">
        <v>71</v>
      </c>
      <c r="C38" s="8">
        <v>36376.89</v>
      </c>
      <c r="D38" s="8">
        <v>432.65</v>
      </c>
      <c r="E38" s="23">
        <v>36809.54</v>
      </c>
    </row>
    <row r="39" spans="2:5" x14ac:dyDescent="0.2">
      <c r="B39" s="15" t="s">
        <v>73</v>
      </c>
      <c r="C39" s="8">
        <v>115197.49</v>
      </c>
      <c r="D39" s="8">
        <v>1370.09</v>
      </c>
      <c r="E39" s="23">
        <v>116567.58</v>
      </c>
    </row>
    <row r="40" spans="2:5" x14ac:dyDescent="0.2">
      <c r="B40" s="15" t="s">
        <v>75</v>
      </c>
      <c r="C40" s="8">
        <v>68183.05</v>
      </c>
      <c r="D40" s="8">
        <v>810.93</v>
      </c>
      <c r="E40" s="23">
        <v>68993.98</v>
      </c>
    </row>
    <row r="41" spans="2:5" x14ac:dyDescent="0.2">
      <c r="B41" s="15" t="s">
        <v>77</v>
      </c>
      <c r="C41" s="8">
        <v>66001.98</v>
      </c>
      <c r="D41" s="8">
        <v>784.99</v>
      </c>
      <c r="E41" s="23">
        <v>66786.97</v>
      </c>
    </row>
    <row r="42" spans="2:5" x14ac:dyDescent="0.2">
      <c r="B42" s="15" t="s">
        <v>79</v>
      </c>
      <c r="C42" s="8">
        <v>66792.31</v>
      </c>
      <c r="D42" s="8">
        <v>794.39</v>
      </c>
      <c r="E42" s="23">
        <v>67586.7</v>
      </c>
    </row>
    <row r="43" spans="2:5" x14ac:dyDescent="0.2">
      <c r="B43" s="15" t="s">
        <v>80</v>
      </c>
      <c r="C43" s="8">
        <v>43674.97</v>
      </c>
      <c r="D43" s="8">
        <v>519.45000000000005</v>
      </c>
      <c r="E43" s="23">
        <v>44194.42</v>
      </c>
    </row>
    <row r="44" spans="2:5" x14ac:dyDescent="0.2">
      <c r="B44" s="15" t="s">
        <v>82</v>
      </c>
      <c r="C44" s="8">
        <v>276062.83</v>
      </c>
      <c r="D44" s="8">
        <v>3283.33</v>
      </c>
      <c r="E44" s="23">
        <v>279346.16000000003</v>
      </c>
    </row>
    <row r="45" spans="2:5" x14ac:dyDescent="0.2">
      <c r="B45" s="15" t="s">
        <v>84</v>
      </c>
      <c r="C45" s="8">
        <v>87263.1</v>
      </c>
      <c r="D45" s="8">
        <v>1037.8599999999999</v>
      </c>
      <c r="E45" s="23">
        <v>88300.96</v>
      </c>
    </row>
    <row r="46" spans="2:5" x14ac:dyDescent="0.2">
      <c r="B46" s="15" t="s">
        <v>86</v>
      </c>
      <c r="C46" s="8">
        <v>102244.03</v>
      </c>
      <c r="D46" s="8">
        <v>1216.03</v>
      </c>
      <c r="E46" s="23">
        <v>103460.06</v>
      </c>
    </row>
    <row r="47" spans="2:5" x14ac:dyDescent="0.2">
      <c r="B47" s="15" t="s">
        <v>87</v>
      </c>
      <c r="C47" s="8">
        <v>114596.21</v>
      </c>
      <c r="D47" s="8">
        <v>1362.94</v>
      </c>
      <c r="E47" s="23">
        <v>115959.15000000001</v>
      </c>
    </row>
    <row r="48" spans="2:5" x14ac:dyDescent="0.2">
      <c r="B48" s="15" t="s">
        <v>89</v>
      </c>
      <c r="C48" s="8">
        <v>116987.97</v>
      </c>
      <c r="D48" s="8">
        <v>1391.39</v>
      </c>
      <c r="E48" s="23">
        <v>118379.36</v>
      </c>
    </row>
    <row r="49" spans="2:5" x14ac:dyDescent="0.2">
      <c r="B49" s="15" t="s">
        <v>91</v>
      </c>
      <c r="C49" s="8">
        <v>70896.09</v>
      </c>
      <c r="D49" s="8">
        <v>843.2</v>
      </c>
      <c r="E49" s="23">
        <v>71739.289999999994</v>
      </c>
    </row>
    <row r="50" spans="2:5" x14ac:dyDescent="0.2">
      <c r="B50" s="15" t="s">
        <v>93</v>
      </c>
      <c r="C50" s="8">
        <v>38070.269999999997</v>
      </c>
      <c r="D50" s="8">
        <v>452.79</v>
      </c>
      <c r="E50" s="23">
        <v>38523.06</v>
      </c>
    </row>
    <row r="51" spans="2:5" x14ac:dyDescent="0.2">
      <c r="B51" s="15" t="s">
        <v>95</v>
      </c>
      <c r="C51" s="8">
        <v>94989.17</v>
      </c>
      <c r="D51" s="8">
        <v>1129.75</v>
      </c>
      <c r="E51" s="23">
        <v>96118.92</v>
      </c>
    </row>
    <row r="52" spans="2:5" x14ac:dyDescent="0.2">
      <c r="B52" s="15" t="s">
        <v>97</v>
      </c>
      <c r="C52" s="8">
        <v>48064.38</v>
      </c>
      <c r="D52" s="8">
        <v>571.65</v>
      </c>
      <c r="E52" s="23">
        <v>48636.03</v>
      </c>
    </row>
    <row r="53" spans="2:5" x14ac:dyDescent="0.2">
      <c r="B53" s="15" t="s">
        <v>99</v>
      </c>
      <c r="C53" s="8">
        <v>96442.95</v>
      </c>
      <c r="D53" s="8">
        <v>1147.04</v>
      </c>
      <c r="E53" s="23">
        <v>97589.989999999991</v>
      </c>
    </row>
    <row r="54" spans="2:5" x14ac:dyDescent="0.2">
      <c r="B54" s="15" t="s">
        <v>101</v>
      </c>
      <c r="C54" s="8">
        <v>69811.360000000001</v>
      </c>
      <c r="D54" s="8">
        <v>830.3</v>
      </c>
      <c r="E54" s="23">
        <v>70641.66</v>
      </c>
    </row>
    <row r="55" spans="2:5" x14ac:dyDescent="0.2">
      <c r="B55" s="15" t="s">
        <v>103</v>
      </c>
      <c r="C55" s="8">
        <v>21424.26</v>
      </c>
      <c r="D55" s="8">
        <v>254.81</v>
      </c>
      <c r="E55" s="23">
        <v>21679.07</v>
      </c>
    </row>
    <row r="56" spans="2:5" x14ac:dyDescent="0.2">
      <c r="B56" s="15" t="s">
        <v>105</v>
      </c>
      <c r="C56" s="8">
        <v>145922.23999999999</v>
      </c>
      <c r="D56" s="8">
        <v>1735.51</v>
      </c>
      <c r="E56" s="23">
        <v>147657.75</v>
      </c>
    </row>
    <row r="57" spans="2:5" x14ac:dyDescent="0.2">
      <c r="B57" s="15" t="s">
        <v>107</v>
      </c>
      <c r="C57" s="8">
        <v>35188.18</v>
      </c>
      <c r="D57" s="8">
        <v>418.51</v>
      </c>
      <c r="E57" s="23">
        <v>35606.69</v>
      </c>
    </row>
    <row r="58" spans="2:5" x14ac:dyDescent="0.2">
      <c r="B58" s="15" t="s">
        <v>109</v>
      </c>
      <c r="C58" s="8">
        <v>28934.46</v>
      </c>
      <c r="D58" s="8">
        <v>344.13</v>
      </c>
      <c r="E58" s="23">
        <v>29278.59</v>
      </c>
    </row>
    <row r="59" spans="2:5" ht="15.75" thickBot="1" x14ac:dyDescent="0.25">
      <c r="B59" s="25" t="s">
        <v>110</v>
      </c>
      <c r="C59" s="9">
        <v>320983.02</v>
      </c>
      <c r="D59" s="9">
        <v>3817.59</v>
      </c>
      <c r="E59" s="16">
        <v>324800.61000000004</v>
      </c>
    </row>
    <row r="60" spans="2:5" ht="17.25" thickTop="1" thickBot="1" x14ac:dyDescent="0.3">
      <c r="B60" s="34" t="s">
        <v>184</v>
      </c>
      <c r="C60" s="17">
        <f>SUM(C4:C59)</f>
        <v>6306000</v>
      </c>
      <c r="D60" s="17">
        <f>SUM(D4:D59)</f>
        <v>74999.999999999985</v>
      </c>
      <c r="E60" s="24">
        <f>SUM(E4:E59)</f>
        <v>6381000.0000000019</v>
      </c>
    </row>
    <row r="61" spans="2:5" x14ac:dyDescent="0.2">
      <c r="C61" s="3"/>
      <c r="D61" s="3"/>
    </row>
    <row r="62" spans="2:5" x14ac:dyDescent="0.2">
      <c r="C62" s="3"/>
    </row>
    <row r="63" spans="2:5" x14ac:dyDescent="0.2">
      <c r="C63" s="3"/>
    </row>
    <row r="64" spans="2:5" x14ac:dyDescent="0.2">
      <c r="C64" s="3"/>
    </row>
    <row r="65" spans="3:3" x14ac:dyDescent="0.2">
      <c r="C65" s="3"/>
    </row>
    <row r="66" spans="3:3" x14ac:dyDescent="0.2">
      <c r="C66" s="3"/>
    </row>
    <row r="67" spans="3:3" x14ac:dyDescent="0.2">
      <c r="C67" s="3"/>
    </row>
    <row r="68" spans="3:3" x14ac:dyDescent="0.2">
      <c r="C68" s="3"/>
    </row>
    <row r="69" spans="3:3" x14ac:dyDescent="0.2">
      <c r="C69" s="3"/>
    </row>
    <row r="70" spans="3:3" x14ac:dyDescent="0.2">
      <c r="C70" s="3"/>
    </row>
    <row r="71" spans="3:3" x14ac:dyDescent="0.2">
      <c r="C71" s="3"/>
    </row>
    <row r="72" spans="3:3" x14ac:dyDescent="0.2">
      <c r="C72" s="3"/>
    </row>
    <row r="73" spans="3:3" x14ac:dyDescent="0.2">
      <c r="C73" s="3"/>
    </row>
    <row r="74" spans="3:3" x14ac:dyDescent="0.2">
      <c r="C74" s="3"/>
    </row>
    <row r="75" spans="3:3" x14ac:dyDescent="0.2">
      <c r="C75" s="3"/>
    </row>
    <row r="76" spans="3:3" x14ac:dyDescent="0.2">
      <c r="C76" s="3"/>
    </row>
    <row r="77" spans="3:3" x14ac:dyDescent="0.2">
      <c r="C77" s="3"/>
    </row>
    <row r="78" spans="3:3" x14ac:dyDescent="0.2">
      <c r="C78" s="3"/>
    </row>
    <row r="79" spans="3:3" x14ac:dyDescent="0.2">
      <c r="C79" s="3"/>
    </row>
    <row r="80" spans="3:3" x14ac:dyDescent="0.2">
      <c r="C80" s="3"/>
    </row>
    <row r="81" spans="3:3" x14ac:dyDescent="0.2">
      <c r="C81" s="3"/>
    </row>
    <row r="82" spans="3:3" x14ac:dyDescent="0.2">
      <c r="C82" s="3"/>
    </row>
    <row r="83" spans="3:3" x14ac:dyDescent="0.2">
      <c r="C83" s="3"/>
    </row>
    <row r="84" spans="3:3" x14ac:dyDescent="0.2">
      <c r="C84" s="3"/>
    </row>
    <row r="85" spans="3:3" x14ac:dyDescent="0.2">
      <c r="C85" s="3"/>
    </row>
    <row r="86" spans="3:3" x14ac:dyDescent="0.2">
      <c r="C86" s="3"/>
    </row>
    <row r="87" spans="3:3" x14ac:dyDescent="0.2">
      <c r="C87" s="3"/>
    </row>
    <row r="88" spans="3:3" x14ac:dyDescent="0.2">
      <c r="C88" s="3"/>
    </row>
    <row r="89" spans="3:3" x14ac:dyDescent="0.2">
      <c r="C89" s="3"/>
    </row>
    <row r="90" spans="3:3" x14ac:dyDescent="0.2">
      <c r="C90" s="3"/>
    </row>
    <row r="91" spans="3:3" x14ac:dyDescent="0.2">
      <c r="C91" s="3"/>
    </row>
    <row r="92" spans="3:3" x14ac:dyDescent="0.2">
      <c r="C92" s="3"/>
    </row>
    <row r="93" spans="3:3" x14ac:dyDescent="0.2">
      <c r="C93" s="3"/>
    </row>
    <row r="94" spans="3:3" x14ac:dyDescent="0.2">
      <c r="C94" s="3"/>
    </row>
    <row r="95" spans="3:3" x14ac:dyDescent="0.2">
      <c r="C95" s="3"/>
    </row>
    <row r="96" spans="3:3" x14ac:dyDescent="0.2">
      <c r="C96" s="3"/>
    </row>
    <row r="97" spans="3:3" x14ac:dyDescent="0.2">
      <c r="C97" s="3"/>
    </row>
    <row r="98" spans="3:3" x14ac:dyDescent="0.2">
      <c r="C98" s="3"/>
    </row>
    <row r="99" spans="3:3" x14ac:dyDescent="0.2">
      <c r="C99" s="3"/>
    </row>
    <row r="100" spans="3:3" x14ac:dyDescent="0.2">
      <c r="C100" s="3"/>
    </row>
    <row r="101" spans="3:3" x14ac:dyDescent="0.2">
      <c r="C101" s="3"/>
    </row>
    <row r="102" spans="3:3" x14ac:dyDescent="0.2">
      <c r="C102" s="3"/>
    </row>
    <row r="103" spans="3:3" x14ac:dyDescent="0.2">
      <c r="C103" s="3"/>
    </row>
    <row r="104" spans="3:3" x14ac:dyDescent="0.2">
      <c r="C104" s="3"/>
    </row>
    <row r="105" spans="3:3" x14ac:dyDescent="0.2">
      <c r="C105" s="3"/>
    </row>
    <row r="106" spans="3:3" x14ac:dyDescent="0.2">
      <c r="C106" s="3"/>
    </row>
    <row r="107" spans="3:3" x14ac:dyDescent="0.2">
      <c r="C107" s="3"/>
    </row>
    <row r="108" spans="3:3" x14ac:dyDescent="0.2">
      <c r="C108" s="3"/>
    </row>
    <row r="109" spans="3:3" x14ac:dyDescent="0.2">
      <c r="C109" s="3"/>
    </row>
    <row r="110" spans="3:3" x14ac:dyDescent="0.2">
      <c r="C110" s="3"/>
    </row>
    <row r="111" spans="3:3" x14ac:dyDescent="0.2">
      <c r="C111" s="3"/>
    </row>
    <row r="112" spans="3:3" x14ac:dyDescent="0.2">
      <c r="C112" s="3"/>
    </row>
    <row r="113" spans="3:3" x14ac:dyDescent="0.2">
      <c r="C113" s="3"/>
    </row>
    <row r="114" spans="3:3" x14ac:dyDescent="0.2">
      <c r="C114" s="3"/>
    </row>
    <row r="115" spans="3:3" x14ac:dyDescent="0.2">
      <c r="C115" s="3"/>
    </row>
    <row r="116" spans="3:3" x14ac:dyDescent="0.2">
      <c r="C116" s="3"/>
    </row>
    <row r="117" spans="3:3" x14ac:dyDescent="0.2">
      <c r="C117" s="3"/>
    </row>
    <row r="118" spans="3:3" x14ac:dyDescent="0.2">
      <c r="C118" s="3"/>
    </row>
    <row r="119" spans="3:3" x14ac:dyDescent="0.2">
      <c r="C119" s="3"/>
    </row>
    <row r="120" spans="3:3" x14ac:dyDescent="0.2">
      <c r="C120" s="3"/>
    </row>
    <row r="121" spans="3:3" x14ac:dyDescent="0.2">
      <c r="C121" s="3"/>
    </row>
    <row r="122" spans="3:3" x14ac:dyDescent="0.2">
      <c r="C122" s="3"/>
    </row>
    <row r="123" spans="3:3" x14ac:dyDescent="0.2">
      <c r="C123" s="3"/>
    </row>
    <row r="124" spans="3:3" x14ac:dyDescent="0.2">
      <c r="C124" s="3"/>
    </row>
    <row r="125" spans="3:3" x14ac:dyDescent="0.2">
      <c r="C125" s="3"/>
    </row>
    <row r="126" spans="3:3" x14ac:dyDescent="0.2">
      <c r="C126" s="3"/>
    </row>
    <row r="127" spans="3:3" x14ac:dyDescent="0.2">
      <c r="C127" s="3"/>
    </row>
    <row r="128" spans="3:3" x14ac:dyDescent="0.2">
      <c r="C128" s="3"/>
    </row>
    <row r="129" spans="2:6" x14ac:dyDescent="0.2">
      <c r="C129" s="3"/>
    </row>
    <row r="130" spans="2:6" s="4" customFormat="1" ht="15.75" x14ac:dyDescent="0.25">
      <c r="B130"/>
      <c r="C130" s="3"/>
      <c r="D130"/>
      <c r="E130" s="1"/>
      <c r="F130"/>
    </row>
    <row r="131" spans="2:6" x14ac:dyDescent="0.2">
      <c r="C131" s="3"/>
    </row>
    <row r="132" spans="2:6" ht="15.75" x14ac:dyDescent="0.25">
      <c r="C132" s="3"/>
      <c r="F132" s="4"/>
    </row>
    <row r="133" spans="2:6" ht="15.75" x14ac:dyDescent="0.25">
      <c r="B133" s="4"/>
      <c r="C133" s="5"/>
      <c r="D133" s="4"/>
      <c r="E133" s="6"/>
    </row>
  </sheetData>
  <mergeCells count="1">
    <mergeCell ref="B1:E2"/>
  </mergeCells>
  <printOptions horizontalCentered="1" verticalCentered="1"/>
  <pageMargins left="0.25" right="0.25" top="0.25" bottom="0.5" header="0.3" footer="0.3"/>
  <pageSetup scale="76" orientation="portrait" r:id="rId1"/>
  <headerFooter alignWithMargins="0">
    <oddFooter>&amp;L&amp;8&amp;P/&amp;N&amp;C&amp;8\\state\mdt\prd\\Helena\Planning\GeoInfo\Fuel_Tax\Allocations\SFY2022\NOTIFICATION\Data\SFY2022_FUELTAX_ALLOCATIONS.xlsx&amp;R&amp;8&amp;D</oddFooter>
  </headerFooter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73"/>
  <sheetViews>
    <sheetView zoomScale="75" zoomScaleNormal="75" workbookViewId="0">
      <selection activeCell="G16" sqref="G16"/>
    </sheetView>
  </sheetViews>
  <sheetFormatPr defaultRowHeight="15" x14ac:dyDescent="0.2"/>
  <cols>
    <col min="1" max="1" width="4.21875" customWidth="1"/>
    <col min="2" max="2" width="22.44140625" customWidth="1"/>
    <col min="3" max="3" width="14.6640625" customWidth="1"/>
    <col min="4" max="4" width="7.88671875" customWidth="1"/>
    <col min="5" max="5" width="24.6640625" customWidth="1"/>
    <col min="6" max="6" width="14" customWidth="1"/>
    <col min="8" max="8" width="13.88671875" bestFit="1" customWidth="1"/>
    <col min="10" max="10" width="13.88671875" bestFit="1" customWidth="1"/>
    <col min="12" max="12" width="13.88671875" bestFit="1" customWidth="1"/>
  </cols>
  <sheetData>
    <row r="1" spans="2:6" ht="20.25" customHeight="1" x14ac:dyDescent="0.2">
      <c r="B1" s="43" t="s">
        <v>188</v>
      </c>
      <c r="C1" s="44"/>
      <c r="D1" s="44"/>
      <c r="E1" s="44"/>
      <c r="F1" s="45"/>
    </row>
    <row r="2" spans="2:6" ht="21" customHeight="1" thickBot="1" x14ac:dyDescent="0.25">
      <c r="B2" s="46"/>
      <c r="C2" s="42"/>
      <c r="D2" s="42"/>
      <c r="E2" s="42"/>
      <c r="F2" s="47"/>
    </row>
    <row r="3" spans="2:6" s="2" customFormat="1" ht="35.25" customHeight="1" thickBot="1" x14ac:dyDescent="0.25">
      <c r="B3" s="14" t="s">
        <v>1</v>
      </c>
      <c r="C3" s="28" t="s">
        <v>183</v>
      </c>
      <c r="D3" s="13"/>
      <c r="E3" s="14" t="s">
        <v>1</v>
      </c>
      <c r="F3" s="28" t="s">
        <v>183</v>
      </c>
    </row>
    <row r="4" spans="2:6" x14ac:dyDescent="0.2">
      <c r="B4" s="22" t="s">
        <v>112</v>
      </c>
      <c r="C4" s="20">
        <v>9886.08</v>
      </c>
      <c r="D4" s="18"/>
      <c r="E4" s="15" t="s">
        <v>37</v>
      </c>
      <c r="F4" s="23">
        <v>13689.73</v>
      </c>
    </row>
    <row r="5" spans="2:6" x14ac:dyDescent="0.2">
      <c r="B5" s="15" t="s">
        <v>27</v>
      </c>
      <c r="C5" s="23">
        <v>99767.6</v>
      </c>
      <c r="D5" s="18"/>
      <c r="E5" s="15" t="s">
        <v>146</v>
      </c>
      <c r="F5" s="23">
        <v>6474.09</v>
      </c>
    </row>
    <row r="6" spans="2:6" x14ac:dyDescent="0.2">
      <c r="B6" s="15" t="s">
        <v>113</v>
      </c>
      <c r="C6" s="23">
        <v>12216.17</v>
      </c>
      <c r="D6" s="18"/>
      <c r="E6" s="15" t="s">
        <v>33</v>
      </c>
      <c r="F6" s="23">
        <v>402342.51</v>
      </c>
    </row>
    <row r="7" spans="2:6" x14ac:dyDescent="0.2">
      <c r="B7" s="15" t="s">
        <v>29</v>
      </c>
      <c r="C7" s="23">
        <v>46643.63</v>
      </c>
      <c r="D7" s="18"/>
      <c r="E7" s="15" t="s">
        <v>147</v>
      </c>
      <c r="F7" s="23">
        <v>9010.5</v>
      </c>
    </row>
    <row r="8" spans="2:6" x14ac:dyDescent="0.2">
      <c r="B8" s="15" t="s">
        <v>114</v>
      </c>
      <c r="C8" s="23">
        <v>3609.2</v>
      </c>
      <c r="D8" s="18"/>
      <c r="E8" s="15" t="s">
        <v>148</v>
      </c>
      <c r="F8" s="23">
        <v>120763.08</v>
      </c>
    </row>
    <row r="9" spans="2:6" x14ac:dyDescent="0.2">
      <c r="B9" s="15" t="s">
        <v>115</v>
      </c>
      <c r="C9" s="23">
        <v>161614.19</v>
      </c>
      <c r="D9" s="18"/>
      <c r="E9" s="15" t="s">
        <v>149</v>
      </c>
      <c r="F9" s="23">
        <v>7104.54</v>
      </c>
    </row>
    <row r="10" spans="2:6" x14ac:dyDescent="0.2">
      <c r="B10" s="15" t="s">
        <v>116</v>
      </c>
      <c r="C10" s="23">
        <v>12546.78</v>
      </c>
      <c r="D10" s="18"/>
      <c r="E10" s="15" t="s">
        <v>31</v>
      </c>
      <c r="F10" s="23">
        <v>126196.97</v>
      </c>
    </row>
    <row r="11" spans="2:6" x14ac:dyDescent="0.2">
      <c r="B11" s="15" t="s">
        <v>117</v>
      </c>
      <c r="C11" s="23">
        <v>20214.02</v>
      </c>
      <c r="D11" s="18"/>
      <c r="E11" s="15" t="s">
        <v>57</v>
      </c>
      <c r="F11" s="23">
        <v>63857.77</v>
      </c>
    </row>
    <row r="12" spans="2:6" x14ac:dyDescent="0.2">
      <c r="B12" s="15" t="s">
        <v>98</v>
      </c>
      <c r="C12" s="23">
        <v>40870.06</v>
      </c>
      <c r="D12" s="18"/>
      <c r="E12" s="15" t="s">
        <v>150</v>
      </c>
      <c r="F12" s="23">
        <v>10233.969999999999</v>
      </c>
    </row>
    <row r="13" spans="2:6" x14ac:dyDescent="0.2">
      <c r="B13" s="15" t="s">
        <v>111</v>
      </c>
      <c r="C13" s="23">
        <v>1726776.66</v>
      </c>
      <c r="D13" s="18"/>
      <c r="E13" s="15" t="s">
        <v>70</v>
      </c>
      <c r="F13" s="23">
        <v>150162.65</v>
      </c>
    </row>
    <row r="14" spans="2:6" x14ac:dyDescent="0.2">
      <c r="B14" s="15" t="s">
        <v>47</v>
      </c>
      <c r="C14" s="23">
        <v>31377.58</v>
      </c>
      <c r="D14" s="18"/>
      <c r="E14" s="15" t="s">
        <v>151</v>
      </c>
      <c r="F14" s="23">
        <v>10995.88</v>
      </c>
    </row>
    <row r="15" spans="2:6" x14ac:dyDescent="0.2">
      <c r="B15" s="15" t="s">
        <v>35</v>
      </c>
      <c r="C15" s="23">
        <v>759229.06</v>
      </c>
      <c r="D15" s="18"/>
      <c r="E15" s="15" t="s">
        <v>74</v>
      </c>
      <c r="F15" s="23">
        <v>44700.15</v>
      </c>
    </row>
    <row r="16" spans="2:6" x14ac:dyDescent="0.2">
      <c r="B16" s="15" t="s">
        <v>118</v>
      </c>
      <c r="C16" s="23">
        <v>19195.39</v>
      </c>
      <c r="D16" s="18"/>
      <c r="E16" s="15" t="s">
        <v>152</v>
      </c>
      <c r="F16" s="23">
        <v>44261.18</v>
      </c>
    </row>
    <row r="17" spans="2:6" x14ac:dyDescent="0.2">
      <c r="B17" s="15" t="s">
        <v>78</v>
      </c>
      <c r="C17" s="23">
        <v>14597.63</v>
      </c>
      <c r="D17" s="18"/>
      <c r="E17" s="15" t="s">
        <v>153</v>
      </c>
      <c r="F17" s="23">
        <v>10785.67</v>
      </c>
    </row>
    <row r="18" spans="2:6" x14ac:dyDescent="0.2">
      <c r="B18" s="15" t="s">
        <v>119</v>
      </c>
      <c r="C18" s="23">
        <v>5998.28</v>
      </c>
      <c r="D18" s="18"/>
      <c r="E18" s="15" t="s">
        <v>154</v>
      </c>
      <c r="F18" s="23">
        <v>6129.98</v>
      </c>
    </row>
    <row r="19" spans="2:6" x14ac:dyDescent="0.2">
      <c r="B19" s="15" t="s">
        <v>94</v>
      </c>
      <c r="C19" s="23">
        <v>571186.89</v>
      </c>
      <c r="D19" s="18"/>
      <c r="E19" s="15" t="s">
        <v>21</v>
      </c>
      <c r="F19" s="23">
        <v>168141.58</v>
      </c>
    </row>
    <row r="20" spans="2:6" x14ac:dyDescent="0.2">
      <c r="B20" s="15" t="s">
        <v>16</v>
      </c>
      <c r="C20" s="23">
        <v>18663.189999999999</v>
      </c>
      <c r="D20" s="18"/>
      <c r="E20" s="15" t="s">
        <v>155</v>
      </c>
      <c r="F20" s="23">
        <v>1125742.93</v>
      </c>
    </row>
    <row r="21" spans="2:6" x14ac:dyDescent="0.2">
      <c r="B21" s="15" t="s">
        <v>55</v>
      </c>
      <c r="C21" s="23">
        <v>24467.38</v>
      </c>
      <c r="D21" s="18"/>
      <c r="E21" s="15" t="s">
        <v>156</v>
      </c>
      <c r="F21" s="23">
        <v>9142.76</v>
      </c>
    </row>
    <row r="22" spans="2:6" x14ac:dyDescent="0.2">
      <c r="B22" s="15" t="s">
        <v>9</v>
      </c>
      <c r="C22" s="23">
        <v>31273.07</v>
      </c>
      <c r="D22" s="18"/>
      <c r="E22" s="15" t="s">
        <v>157</v>
      </c>
      <c r="F22" s="23">
        <v>12429.79</v>
      </c>
    </row>
    <row r="23" spans="2:6" x14ac:dyDescent="0.2">
      <c r="B23" s="15" t="s">
        <v>100</v>
      </c>
      <c r="C23" s="23">
        <v>49567.89</v>
      </c>
      <c r="D23" s="18"/>
      <c r="E23" s="15" t="s">
        <v>158</v>
      </c>
      <c r="F23" s="23">
        <v>4804.22</v>
      </c>
    </row>
    <row r="24" spans="2:6" x14ac:dyDescent="0.2">
      <c r="B24" s="15" t="s">
        <v>61</v>
      </c>
      <c r="C24" s="23">
        <v>20674.2</v>
      </c>
      <c r="D24" s="18"/>
      <c r="E24" s="15" t="s">
        <v>159</v>
      </c>
      <c r="F24" s="23">
        <v>6755.46</v>
      </c>
    </row>
    <row r="25" spans="2:6" x14ac:dyDescent="0.2">
      <c r="B25" s="15" t="s">
        <v>120</v>
      </c>
      <c r="C25" s="23">
        <v>10439.59</v>
      </c>
      <c r="D25" s="18"/>
      <c r="E25" s="15" t="s">
        <v>160</v>
      </c>
      <c r="F25" s="23">
        <v>4705</v>
      </c>
    </row>
    <row r="26" spans="2:6" x14ac:dyDescent="0.2">
      <c r="B26" s="15" t="s">
        <v>121</v>
      </c>
      <c r="C26" s="23">
        <v>43415.75</v>
      </c>
      <c r="D26" s="18"/>
      <c r="E26" s="15" t="s">
        <v>43</v>
      </c>
      <c r="F26" s="23">
        <v>26534.97</v>
      </c>
    </row>
    <row r="27" spans="2:6" x14ac:dyDescent="0.2">
      <c r="B27" s="15" t="s">
        <v>122</v>
      </c>
      <c r="C27" s="23">
        <v>100141.43</v>
      </c>
      <c r="D27" s="18"/>
      <c r="E27" s="15" t="s">
        <v>161</v>
      </c>
      <c r="F27" s="23">
        <v>20256.28</v>
      </c>
    </row>
    <row r="28" spans="2:6" x14ac:dyDescent="0.2">
      <c r="B28" s="15" t="s">
        <v>96</v>
      </c>
      <c r="C28" s="23">
        <v>47259.6</v>
      </c>
      <c r="D28" s="18"/>
      <c r="E28" s="32" t="s">
        <v>162</v>
      </c>
      <c r="F28" s="23">
        <v>23531.51</v>
      </c>
    </row>
    <row r="29" spans="2:6" x14ac:dyDescent="0.2">
      <c r="B29" s="15" t="s">
        <v>76</v>
      </c>
      <c r="C29" s="23">
        <v>54865.11</v>
      </c>
      <c r="D29" s="18"/>
      <c r="E29" s="15" t="s">
        <v>92</v>
      </c>
      <c r="F29" s="23">
        <v>39538.29</v>
      </c>
    </row>
    <row r="30" spans="2:6" x14ac:dyDescent="0.2">
      <c r="B30" s="15" t="s">
        <v>123</v>
      </c>
      <c r="C30" s="23">
        <v>21518.43</v>
      </c>
      <c r="D30" s="18"/>
      <c r="E30" s="15" t="s">
        <v>163</v>
      </c>
      <c r="F30" s="23">
        <v>6924.55</v>
      </c>
    </row>
    <row r="31" spans="2:6" x14ac:dyDescent="0.2">
      <c r="B31" s="15" t="s">
        <v>39</v>
      </c>
      <c r="C31" s="23">
        <v>59097.45</v>
      </c>
      <c r="D31" s="18"/>
      <c r="E31" s="15" t="s">
        <v>51</v>
      </c>
      <c r="F31" s="23">
        <v>102434.42</v>
      </c>
    </row>
    <row r="32" spans="2:6" x14ac:dyDescent="0.2">
      <c r="B32" s="15" t="s">
        <v>124</v>
      </c>
      <c r="C32" s="23">
        <v>15857.03</v>
      </c>
      <c r="D32" s="18"/>
      <c r="E32" s="15" t="s">
        <v>164</v>
      </c>
      <c r="F32" s="23">
        <v>17612.23</v>
      </c>
    </row>
    <row r="33" spans="2:6" x14ac:dyDescent="0.2">
      <c r="B33" s="15" t="s">
        <v>26</v>
      </c>
      <c r="C33" s="23">
        <v>66533.83</v>
      </c>
      <c r="D33" s="18"/>
      <c r="E33" s="15" t="s">
        <v>13</v>
      </c>
      <c r="F33" s="23">
        <v>59018.239999999998</v>
      </c>
    </row>
    <row r="34" spans="2:6" x14ac:dyDescent="0.2">
      <c r="B34" s="15" t="s">
        <v>125</v>
      </c>
      <c r="C34" s="23">
        <v>10354.27</v>
      </c>
      <c r="D34" s="18"/>
      <c r="E34" s="15" t="s">
        <v>165</v>
      </c>
      <c r="F34" s="23">
        <v>2931.85</v>
      </c>
    </row>
    <row r="35" spans="2:6" x14ac:dyDescent="0.2">
      <c r="B35" s="15" t="s">
        <v>5</v>
      </c>
      <c r="C35" s="23">
        <v>80124.850000000006</v>
      </c>
      <c r="D35" s="18"/>
      <c r="E35" s="15" t="s">
        <v>166</v>
      </c>
      <c r="F35" s="23">
        <v>8173.41</v>
      </c>
    </row>
    <row r="36" spans="2:6" x14ac:dyDescent="0.2">
      <c r="B36" s="15" t="s">
        <v>126</v>
      </c>
      <c r="C36" s="23">
        <v>5653.21</v>
      </c>
      <c r="D36" s="18"/>
      <c r="E36" s="15" t="s">
        <v>167</v>
      </c>
      <c r="F36" s="23">
        <v>41547.589999999997</v>
      </c>
    </row>
    <row r="37" spans="2:6" x14ac:dyDescent="0.2">
      <c r="B37" s="15" t="s">
        <v>127</v>
      </c>
      <c r="C37" s="23">
        <v>7660.99</v>
      </c>
      <c r="D37" s="18"/>
      <c r="E37" s="15" t="s">
        <v>68</v>
      </c>
      <c r="F37" s="23">
        <v>49539.57</v>
      </c>
    </row>
    <row r="38" spans="2:6" x14ac:dyDescent="0.2">
      <c r="B38" s="15" t="s">
        <v>128</v>
      </c>
      <c r="C38" s="23">
        <v>11495.31</v>
      </c>
      <c r="D38" s="18"/>
      <c r="E38" s="15" t="s">
        <v>41</v>
      </c>
      <c r="F38" s="23">
        <v>9454.2199999999993</v>
      </c>
    </row>
    <row r="39" spans="2:6" x14ac:dyDescent="0.2">
      <c r="B39" s="15" t="s">
        <v>129</v>
      </c>
      <c r="C39" s="23">
        <v>48416.32</v>
      </c>
      <c r="D39" s="18"/>
      <c r="E39" s="15" t="s">
        <v>168</v>
      </c>
      <c r="F39" s="23">
        <v>9339.7800000000007</v>
      </c>
    </row>
    <row r="40" spans="2:6" x14ac:dyDescent="0.2">
      <c r="B40" s="15" t="s">
        <v>15</v>
      </c>
      <c r="C40" s="23">
        <v>13578.99</v>
      </c>
      <c r="D40" s="18"/>
      <c r="E40" s="15" t="s">
        <v>169</v>
      </c>
      <c r="F40" s="23">
        <v>17537.669999999998</v>
      </c>
    </row>
    <row r="41" spans="2:6" x14ac:dyDescent="0.2">
      <c r="B41" s="15" t="s">
        <v>130</v>
      </c>
      <c r="C41" s="23">
        <v>24543.52</v>
      </c>
      <c r="D41" s="18"/>
      <c r="E41" s="15" t="s">
        <v>23</v>
      </c>
      <c r="F41" s="23">
        <v>29853.19</v>
      </c>
    </row>
    <row r="42" spans="2:6" x14ac:dyDescent="0.2">
      <c r="B42" s="15" t="s">
        <v>131</v>
      </c>
      <c r="C42" s="23">
        <v>32436.48</v>
      </c>
      <c r="D42" s="18"/>
      <c r="E42" s="15" t="s">
        <v>102</v>
      </c>
      <c r="F42" s="23">
        <v>85229.65</v>
      </c>
    </row>
    <row r="43" spans="2:6" x14ac:dyDescent="0.2">
      <c r="B43" s="15" t="s">
        <v>132</v>
      </c>
      <c r="C43" s="23">
        <v>17491.11</v>
      </c>
      <c r="D43" s="18"/>
      <c r="E43" s="15" t="s">
        <v>91</v>
      </c>
      <c r="F43" s="23">
        <v>16267.9</v>
      </c>
    </row>
    <row r="44" spans="2:6" x14ac:dyDescent="0.2">
      <c r="B44" s="15" t="s">
        <v>133</v>
      </c>
      <c r="C44" s="23">
        <v>25153.72</v>
      </c>
      <c r="D44" s="18"/>
      <c r="E44" s="15" t="s">
        <v>85</v>
      </c>
      <c r="F44" s="23">
        <v>120352.78</v>
      </c>
    </row>
    <row r="45" spans="2:6" x14ac:dyDescent="0.2">
      <c r="B45" s="15" t="s">
        <v>134</v>
      </c>
      <c r="C45" s="23">
        <v>4096.25</v>
      </c>
      <c r="D45" s="18"/>
      <c r="E45" s="15" t="s">
        <v>49</v>
      </c>
      <c r="F45" s="23">
        <v>14313.91</v>
      </c>
    </row>
    <row r="46" spans="2:6" x14ac:dyDescent="0.2">
      <c r="B46" s="15" t="s">
        <v>88</v>
      </c>
      <c r="C46" s="23">
        <v>46249.65</v>
      </c>
      <c r="D46" s="18"/>
      <c r="E46" s="15" t="s">
        <v>170</v>
      </c>
      <c r="F46" s="23">
        <v>37255.589999999997</v>
      </c>
    </row>
    <row r="47" spans="2:6" x14ac:dyDescent="0.2">
      <c r="B47" s="15" t="s">
        <v>19</v>
      </c>
      <c r="C47" s="23">
        <v>45616.11</v>
      </c>
      <c r="D47" s="18"/>
      <c r="E47" s="15" t="s">
        <v>171</v>
      </c>
      <c r="F47" s="23">
        <v>18033.75</v>
      </c>
    </row>
    <row r="48" spans="2:6" x14ac:dyDescent="0.2">
      <c r="B48" s="15" t="s">
        <v>135</v>
      </c>
      <c r="C48" s="23">
        <v>13036.25</v>
      </c>
      <c r="D48" s="18"/>
      <c r="E48" s="15" t="s">
        <v>65</v>
      </c>
      <c r="F48" s="23">
        <v>22005.03</v>
      </c>
    </row>
    <row r="49" spans="2:7" x14ac:dyDescent="0.2">
      <c r="B49" s="32" t="s">
        <v>136</v>
      </c>
      <c r="C49" s="23">
        <v>9561.85</v>
      </c>
      <c r="D49" s="18"/>
      <c r="E49" s="15" t="s">
        <v>81</v>
      </c>
      <c r="F49" s="23">
        <v>28211.31</v>
      </c>
    </row>
    <row r="50" spans="2:7" x14ac:dyDescent="0.2">
      <c r="B50" s="15" t="s">
        <v>137</v>
      </c>
      <c r="C50" s="23">
        <v>10673.75</v>
      </c>
      <c r="D50" s="18"/>
      <c r="E50" s="15" t="s">
        <v>90</v>
      </c>
      <c r="F50" s="23">
        <v>35105.18</v>
      </c>
    </row>
    <row r="51" spans="2:7" x14ac:dyDescent="0.2">
      <c r="B51" s="15" t="s">
        <v>138</v>
      </c>
      <c r="C51" s="23">
        <v>11433.21</v>
      </c>
      <c r="D51" s="18"/>
      <c r="E51" s="15" t="s">
        <v>172</v>
      </c>
      <c r="F51" s="23">
        <v>47983.360000000001</v>
      </c>
    </row>
    <row r="52" spans="2:7" x14ac:dyDescent="0.2">
      <c r="B52" s="15" t="s">
        <v>106</v>
      </c>
      <c r="C52" s="23">
        <v>65063.09</v>
      </c>
      <c r="D52" s="18"/>
      <c r="E52" s="15" t="s">
        <v>11</v>
      </c>
      <c r="F52" s="23">
        <v>40724.160000000003</v>
      </c>
    </row>
    <row r="53" spans="2:7" x14ac:dyDescent="0.2">
      <c r="B53" s="15" t="s">
        <v>25</v>
      </c>
      <c r="C53" s="23">
        <v>94952.36</v>
      </c>
      <c r="D53" s="18"/>
      <c r="E53" s="15" t="s">
        <v>173</v>
      </c>
      <c r="F53" s="23">
        <v>20765.990000000002</v>
      </c>
    </row>
    <row r="54" spans="2:7" x14ac:dyDescent="0.2">
      <c r="B54" s="15" t="s">
        <v>139</v>
      </c>
      <c r="C54" s="23">
        <v>4826.9799999999996</v>
      </c>
      <c r="D54" s="18"/>
      <c r="E54" s="15" t="s">
        <v>174</v>
      </c>
      <c r="F54" s="23">
        <v>10824.9</v>
      </c>
    </row>
    <row r="55" spans="2:7" x14ac:dyDescent="0.2">
      <c r="B55" s="15" t="s">
        <v>17</v>
      </c>
      <c r="C55" s="23">
        <v>940361.21</v>
      </c>
      <c r="D55" s="18"/>
      <c r="E55" s="15" t="s">
        <v>175</v>
      </c>
      <c r="F55" s="23">
        <v>24738.48</v>
      </c>
    </row>
    <row r="56" spans="2:7" x14ac:dyDescent="0.2">
      <c r="B56" s="15" t="s">
        <v>83</v>
      </c>
      <c r="C56" s="23">
        <v>89386.22</v>
      </c>
      <c r="D56" s="18"/>
      <c r="E56" s="15" t="s">
        <v>59</v>
      </c>
      <c r="F56" s="23">
        <v>13767.45</v>
      </c>
    </row>
    <row r="57" spans="2:7" x14ac:dyDescent="0.2">
      <c r="B57" s="15" t="s">
        <v>7</v>
      </c>
      <c r="C57" s="23">
        <v>71288.63</v>
      </c>
      <c r="D57" s="18"/>
      <c r="E57" s="15" t="s">
        <v>176</v>
      </c>
      <c r="F57" s="23">
        <v>24887.75</v>
      </c>
    </row>
    <row r="58" spans="2:7" x14ac:dyDescent="0.2">
      <c r="B58" s="15" t="s">
        <v>140</v>
      </c>
      <c r="C58" s="23">
        <v>18771.46</v>
      </c>
      <c r="D58" s="18"/>
      <c r="E58" s="15" t="s">
        <v>177</v>
      </c>
      <c r="F58" s="23">
        <v>28871.59</v>
      </c>
    </row>
    <row r="59" spans="2:7" x14ac:dyDescent="0.2">
      <c r="B59" s="15" t="s">
        <v>108</v>
      </c>
      <c r="C59" s="23">
        <v>26599.3</v>
      </c>
      <c r="D59" s="18"/>
      <c r="E59" s="15" t="s">
        <v>178</v>
      </c>
      <c r="F59" s="23">
        <v>6966</v>
      </c>
    </row>
    <row r="60" spans="2:7" x14ac:dyDescent="0.2">
      <c r="B60" s="15" t="s">
        <v>45</v>
      </c>
      <c r="C60" s="23">
        <v>161539.15</v>
      </c>
      <c r="D60" s="18"/>
      <c r="E60" s="15" t="s">
        <v>63</v>
      </c>
      <c r="F60" s="23">
        <v>32044.560000000001</v>
      </c>
    </row>
    <row r="61" spans="2:7" x14ac:dyDescent="0.2">
      <c r="B61" s="15" t="s">
        <v>53</v>
      </c>
      <c r="C61" s="23">
        <v>580537.12</v>
      </c>
      <c r="D61" s="18"/>
      <c r="E61" s="15" t="s">
        <v>179</v>
      </c>
      <c r="F61" s="23">
        <v>163950.79</v>
      </c>
    </row>
    <row r="62" spans="2:7" x14ac:dyDescent="0.2">
      <c r="B62" s="15" t="s">
        <v>141</v>
      </c>
      <c r="C62" s="23">
        <v>6569.34</v>
      </c>
      <c r="D62" s="18"/>
      <c r="E62" s="15" t="s">
        <v>180</v>
      </c>
      <c r="F62" s="23">
        <v>24403.119999999999</v>
      </c>
      <c r="G62" s="11"/>
    </row>
    <row r="63" spans="2:7" x14ac:dyDescent="0.2">
      <c r="B63" s="15" t="s">
        <v>142</v>
      </c>
      <c r="C63" s="23">
        <v>9368.5400000000009</v>
      </c>
      <c r="D63" s="18"/>
      <c r="E63" s="15" t="s">
        <v>109</v>
      </c>
      <c r="F63" s="23">
        <v>18555.64</v>
      </c>
      <c r="G63" s="11"/>
    </row>
    <row r="64" spans="2:7" x14ac:dyDescent="0.2">
      <c r="B64" s="15" t="s">
        <v>143</v>
      </c>
      <c r="C64" s="23">
        <v>17744.150000000001</v>
      </c>
      <c r="D64" s="18"/>
      <c r="E64" s="15" t="s">
        <v>181</v>
      </c>
      <c r="F64" s="23">
        <v>8435.85</v>
      </c>
      <c r="G64" s="11"/>
    </row>
    <row r="65" spans="2:8" x14ac:dyDescent="0.2">
      <c r="B65" s="15" t="s">
        <v>104</v>
      </c>
      <c r="C65" s="23">
        <v>10620.5</v>
      </c>
      <c r="D65" s="18"/>
      <c r="E65" s="15" t="s">
        <v>72</v>
      </c>
      <c r="F65" s="23">
        <v>10456.129999999999</v>
      </c>
    </row>
    <row r="66" spans="2:8" ht="15.75" thickBot="1" x14ac:dyDescent="0.25">
      <c r="B66" s="35" t="s">
        <v>144</v>
      </c>
      <c r="C66" s="36">
        <v>3611.74</v>
      </c>
      <c r="D66" s="18"/>
      <c r="E66" s="35" t="s">
        <v>186</v>
      </c>
      <c r="F66" s="36">
        <v>52729.95</v>
      </c>
    </row>
    <row r="67" spans="2:8" ht="15.75" thickBot="1" x14ac:dyDescent="0.25">
      <c r="B67" s="19" t="s">
        <v>145</v>
      </c>
      <c r="C67" s="21">
        <v>12142.2</v>
      </c>
      <c r="D67" s="18"/>
      <c r="E67" s="39"/>
      <c r="F67" s="40"/>
    </row>
    <row r="68" spans="2:8" x14ac:dyDescent="0.2">
      <c r="B68" s="33"/>
      <c r="C68" s="29"/>
      <c r="D68" s="18"/>
      <c r="E68" s="37"/>
      <c r="F68" s="38"/>
    </row>
    <row r="69" spans="2:8" ht="18.75" thickBot="1" x14ac:dyDescent="0.3">
      <c r="B69" s="48" t="s">
        <v>185</v>
      </c>
      <c r="C69" s="49"/>
      <c r="D69" s="49"/>
      <c r="E69" s="49"/>
      <c r="F69" s="50"/>
    </row>
    <row r="71" spans="2:8" x14ac:dyDescent="0.2">
      <c r="D71" s="10"/>
    </row>
    <row r="73" spans="2:8" x14ac:dyDescent="0.2">
      <c r="E73" s="10"/>
      <c r="H73" s="11"/>
    </row>
  </sheetData>
  <mergeCells count="2">
    <mergeCell ref="B1:F2"/>
    <mergeCell ref="B69:F69"/>
  </mergeCells>
  <printOptions horizontalCentered="1" verticalCentered="1"/>
  <pageMargins left="0.44" right="0.2" top="0.17" bottom="0.4" header="0.21" footer="0.16"/>
  <pageSetup scale="71" orientation="portrait" r:id="rId1"/>
  <headerFooter alignWithMargins="0">
    <oddFooter>&amp;L&amp;8&amp;P/&amp;N&amp;C&amp;8\\state\mdt\prd\Helena\Planning\GeoInfo\Fuel_Tax\Allocations\SFY2022\NOTIFICATION\Data\SFY2022_FUELTAX_ALLOCATIONS.xlsx&amp;R&amp;8&amp;D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</vt:lpstr>
      <vt:lpstr>City</vt:lpstr>
    </vt:vector>
  </TitlesOfParts>
  <Company>Montana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brandersen@mt.gov</dc:creator>
  <cp:lastModifiedBy>Klapstein, Brian</cp:lastModifiedBy>
  <cp:lastPrinted>2021-05-27T21:46:31Z</cp:lastPrinted>
  <dcterms:created xsi:type="dcterms:W3CDTF">2009-06-09T23:41:36Z</dcterms:created>
  <dcterms:modified xsi:type="dcterms:W3CDTF">2021-05-27T21:46:57Z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b2540e62ee2f4af98cf60692d56b4904</vt:lpwstr>
  </property>
</Properties>
</file>